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tabRatio="889" firstSheet="23" activeTab="29"/>
  </bookViews>
  <sheets>
    <sheet name="尚未组成专利包的" sheetId="1" r:id="rId1"/>
    <sheet name="脱硫脱硝" sheetId="2" r:id="rId2"/>
    <sheet name="流化床热解气化" sheetId="3" r:id="rId3"/>
    <sheet name="流化床热解制油及后续" sheetId="4" r:id="rId4"/>
    <sheet name="循环流化床生物质燃烧" sheetId="5" r:id="rId5"/>
    <sheet name="煤粉锅炉" sheetId="6" r:id="rId6"/>
    <sheet name="循环流化床其他汇总" sheetId="7" r:id="rId7"/>
    <sheet name="化石、地热、太阳能能源站" sheetId="8" r:id="rId8"/>
    <sheet name="太阳能与燃料互补电站" sheetId="9" r:id="rId9"/>
    <sheet name="太阳能集热器" sheetId="10" r:id="rId10"/>
    <sheet name="太阳能热发电" sheetId="11" r:id="rId11"/>
    <sheet name="太阳能热化学蓄能" sheetId="12" r:id="rId12"/>
    <sheet name="煤分级转化气化&amp;发电" sheetId="13" r:id="rId13"/>
    <sheet name="液化天然气或氢气CO2零排放" sheetId="14" r:id="rId14"/>
    <sheet name="制取合成气&amp;化工" sheetId="15" r:id="rId15"/>
    <sheet name="分布式能源（多联供）" sheetId="16" r:id="rId16"/>
    <sheet name="吸收式制冷、热泵（分布式的子技术）" sheetId="17" r:id="rId17"/>
    <sheet name="固体垃圾处理" sheetId="18" r:id="rId18"/>
    <sheet name="污泥、污盐焚烧处理" sheetId="19" r:id="rId19"/>
    <sheet name="稻谷烘干过程中的能源综合利用（联合斯特林）" sheetId="20" r:id="rId20"/>
    <sheet name="斯特林发动机" sheetId="21" r:id="rId21"/>
    <sheet name="汽车相关技术" sheetId="22" r:id="rId22"/>
    <sheet name="高温热管热能回收" sheetId="23" r:id="rId23"/>
    <sheet name="热管散热" sheetId="24" r:id="rId24"/>
    <sheet name="微槽道、微槽群换热（与热管功能类似）" sheetId="25" r:id="rId25"/>
    <sheet name="海岛能源淡水源站（可以联合“分布式”“压缩空气储能”）" sheetId="26" r:id="rId26"/>
    <sheet name="矿用能源技术" sheetId="27" r:id="rId27"/>
    <sheet name="地下、海底能源站" sheetId="28" r:id="rId28"/>
    <sheet name="燃烧器" sheetId="29" r:id="rId29"/>
    <sheet name="燃气锅炉" sheetId="30" r:id="rId30"/>
  </sheets>
  <definedNames/>
  <calcPr fullCalcOnLoad="1"/>
</workbook>
</file>

<file path=xl/comments1.xml><?xml version="1.0" encoding="utf-8"?>
<comments xmlns="http://schemas.openxmlformats.org/spreadsheetml/2006/main">
  <authors>
    <author>LIUCH</author>
  </authors>
  <commentList>
    <comment ref="E40" authorId="0">
      <text>
        <r>
          <rPr>
            <sz val="9"/>
            <rFont val="宋体"/>
            <family val="0"/>
          </rPr>
          <t>LIUCH:
公告日：2014-2-12</t>
        </r>
      </text>
    </comment>
    <comment ref="F120" authorId="0">
      <text>
        <r>
          <rPr>
            <sz val="9"/>
            <rFont val="宋体"/>
            <family val="0"/>
          </rPr>
          <t>LIUCH:
首年度：第5年</t>
        </r>
      </text>
    </comment>
    <comment ref="G28" authorId="0">
      <text>
        <r>
          <rPr>
            <sz val="9"/>
            <rFont val="宋体"/>
            <family val="0"/>
          </rPr>
          <t>LIUCH:
2014-8-31提出的放弃声明，未批准放弃</t>
        </r>
      </text>
    </comment>
    <comment ref="G64" authorId="0">
      <text>
        <r>
          <rPr>
            <sz val="9"/>
            <rFont val="宋体"/>
            <family val="0"/>
          </rPr>
          <t>LIUCH:
2014-6-12提交放弃声明，审查员认定不属于相同的发明创造，不予放弃。</t>
        </r>
      </text>
    </comment>
  </commentList>
</comments>
</file>

<file path=xl/comments17.xml><?xml version="1.0" encoding="utf-8"?>
<comments xmlns="http://schemas.openxmlformats.org/spreadsheetml/2006/main">
  <authors>
    <author>LIUCH</author>
  </authors>
  <commentList>
    <comment ref="E4" authorId="0">
      <text>
        <r>
          <rPr>
            <sz val="9"/>
            <rFont val="宋体"/>
            <family val="0"/>
          </rPr>
          <t>LIUCH:
公告日：2014-2-12</t>
        </r>
      </text>
    </comment>
  </commentList>
</comments>
</file>

<file path=xl/comments26.xml><?xml version="1.0" encoding="utf-8"?>
<comments xmlns="http://schemas.openxmlformats.org/spreadsheetml/2006/main">
  <authors>
    <author>LIUCH</author>
  </authors>
  <commentList>
    <comment ref="B17" authorId="0">
      <text>
        <r>
          <rPr>
            <sz val="9"/>
            <rFont val="宋体"/>
            <family val="0"/>
          </rPr>
          <t>LIUCH:
双申，与新型保护的范围不一样，故新型不需放弃。</t>
        </r>
      </text>
    </comment>
    <comment ref="B18" authorId="0">
      <text>
        <r>
          <rPr>
            <sz val="9"/>
            <rFont val="宋体"/>
            <family val="0"/>
          </rPr>
          <t>LIUCH:
双申，与发明保护的范围不一样，故新型不需放弃。</t>
        </r>
      </text>
    </comment>
  </commentList>
</comments>
</file>

<file path=xl/sharedStrings.xml><?xml version="1.0" encoding="utf-8"?>
<sst xmlns="http://schemas.openxmlformats.org/spreadsheetml/2006/main" count="1929" uniqueCount="829">
  <si>
    <t>序号</t>
  </si>
  <si>
    <t>类型</t>
  </si>
  <si>
    <t>专利名称</t>
  </si>
  <si>
    <t>发明人</t>
  </si>
  <si>
    <t>申请号</t>
  </si>
  <si>
    <t>申请日期</t>
  </si>
  <si>
    <t>授权日期</t>
  </si>
  <si>
    <t>年度</t>
  </si>
  <si>
    <t>状态</t>
  </si>
  <si>
    <t>第一申请人</t>
  </si>
  <si>
    <t>第二/三申请人</t>
  </si>
  <si>
    <t>新型</t>
  </si>
  <si>
    <t>大功率LED聚光透镜及LED聚光透镜组</t>
  </si>
  <si>
    <t>2014206027592</t>
  </si>
  <si>
    <t>中国科学院工程热物理研究所</t>
  </si>
  <si>
    <t>一种低压涡轮叶片结构</t>
  </si>
  <si>
    <t>2014205814923</t>
  </si>
  <si>
    <t>一种锯齿状壁面文氏管流道壁面结构</t>
  </si>
  <si>
    <t>2014205781991</t>
  </si>
  <si>
    <t>一种液态燃料与空气混合比的控制装置</t>
  </si>
  <si>
    <t>2014205195730</t>
  </si>
  <si>
    <t>一种梁构件弯扭试验加载装置</t>
  </si>
  <si>
    <t>2014205856697</t>
  </si>
  <si>
    <t>发明</t>
  </si>
  <si>
    <t>一种隔热罩</t>
  </si>
  <si>
    <t>2013100204466</t>
  </si>
  <si>
    <t>用于轴流压缩系统变工况的可调导/静叶控制器及方法</t>
  </si>
  <si>
    <t>2011101801111</t>
  </si>
  <si>
    <t>用于轴流压缩系统叶顶喷气稳定性控制的控制器</t>
  </si>
  <si>
    <t>201110208774X</t>
  </si>
  <si>
    <t>一种液态金属压力测量方法及装置</t>
  </si>
  <si>
    <t>2012104581989</t>
  </si>
  <si>
    <t>一种温控组件热性能测试系统</t>
  </si>
  <si>
    <t>2014204849323</t>
  </si>
  <si>
    <t>一种适用于轻质多孔材料应变测量的引伸计夹具</t>
  </si>
  <si>
    <t>2014205789404</t>
  </si>
  <si>
    <t>富含CO2的甲烷气在有限空间涡旋燃烧减排CO的方法</t>
  </si>
  <si>
    <t>2011100446841</t>
  </si>
  <si>
    <t>一种空气轴承结构</t>
  </si>
  <si>
    <t>2012103014952</t>
  </si>
  <si>
    <t>一种燃气轮机涡旋燃烧端盖的热侧气冷方法和装置</t>
  </si>
  <si>
    <t>2010106127370</t>
  </si>
  <si>
    <t>一种U型加强装置连接的多段式风力机叶片及其装配方法</t>
  </si>
  <si>
    <t>2012104538635</t>
  </si>
  <si>
    <t>一种分段叶片一体化成型方法及装置</t>
  </si>
  <si>
    <t>201210580472X</t>
  </si>
  <si>
    <t>一种文丘里管流道壁面结构</t>
  </si>
  <si>
    <t>2014200870541</t>
  </si>
  <si>
    <t>驻涡柔和燃烧室</t>
  </si>
  <si>
    <t>2011101199714</t>
  </si>
  <si>
    <t>压力温度可调的气体放电等离子体发生装置</t>
  </si>
  <si>
    <t>2014201787772</t>
  </si>
  <si>
    <t>螺旋盘管式非相变取热装置</t>
  </si>
  <si>
    <t>2014202375657</t>
  </si>
  <si>
    <t>多孔表面沸腾换热强化装置</t>
  </si>
  <si>
    <t>2014200641379</t>
  </si>
  <si>
    <t>测量固体热物性参数的光学系统及方法</t>
  </si>
  <si>
    <t>2012104767475</t>
  </si>
  <si>
    <t>固体循环流率测量装置及方法</t>
  </si>
  <si>
    <t>2011101040587</t>
  </si>
  <si>
    <t>一种隔热结构</t>
  </si>
  <si>
    <t>2013100177914</t>
  </si>
  <si>
    <t>一种叉排式双层层板冷却结构</t>
  </si>
  <si>
    <t>2014201620971</t>
  </si>
  <si>
    <t>一种抑制激波作用下边界层分离的涡流发生器结构</t>
  </si>
  <si>
    <t>2013208914543</t>
  </si>
  <si>
    <t>应用于独立气化岛的饱和蒸汽轮机发电系统</t>
  </si>
  <si>
    <t>2013206895529</t>
  </si>
  <si>
    <t>一种基于文丘里预混双旋喷嘴的环形燃烧室</t>
  </si>
  <si>
    <t>2012103755574</t>
  </si>
  <si>
    <t>一种基于文丘里预混双旋喷嘴的多点直喷燃烧室</t>
  </si>
  <si>
    <t>2012103746861</t>
  </si>
  <si>
    <t>一种减阻肋条</t>
  </si>
  <si>
    <t>201420077125X</t>
  </si>
  <si>
    <t>可变尺度肋片散热器</t>
  </si>
  <si>
    <t>2014200640501</t>
  </si>
  <si>
    <t>一种压缩页岩气储能发电系统</t>
  </si>
  <si>
    <t>2014200436317</t>
  </si>
  <si>
    <t>一种可拆卸的风力机叶片</t>
  </si>
  <si>
    <t>2013208310295</t>
  </si>
  <si>
    <t>一种测量固体壁面波动液膜层平均厚度的方法</t>
  </si>
  <si>
    <t>2012100900792</t>
  </si>
  <si>
    <t>四点充气结构使用B类颗粒的高密度循环流化床装置</t>
  </si>
  <si>
    <t>2011104459183</t>
  </si>
  <si>
    <t>一种大厚度钝尾缘风力机叶片</t>
  </si>
  <si>
    <t>2013208772487</t>
  </si>
  <si>
    <t>一种弹性转子支承结构</t>
  </si>
  <si>
    <t>2012101939643</t>
  </si>
  <si>
    <t>一种开式向心涡轮叶片背部凹槽结构</t>
  </si>
  <si>
    <t>2012101938759</t>
  </si>
  <si>
    <t>一种水平轴风力机专用翼型性能参数测试方法</t>
  </si>
  <si>
    <t>2012101933806</t>
  </si>
  <si>
    <t>用于吸热系数测量的贴面式传感器、测量装置及测量方法</t>
  </si>
  <si>
    <t>2012102583462</t>
  </si>
  <si>
    <t>一种水平轴风力机叶片的叶根结构</t>
  </si>
  <si>
    <t>2013208399330</t>
  </si>
  <si>
    <t>轴流透平与单侧径向排汽/气系统一体化气动设计方法</t>
  </si>
  <si>
    <t>2010102523299</t>
  </si>
  <si>
    <t>一种水平轴风力机叶片疲劳损伤与寿命评估方法</t>
  </si>
  <si>
    <t>2012100467077</t>
  </si>
  <si>
    <t>一种双色飞秒激光共线抽运探测热反射系统</t>
  </si>
  <si>
    <t>2012101463425</t>
  </si>
  <si>
    <t>一种主动式金属橡胶</t>
  </si>
  <si>
    <t>2012103020489</t>
  </si>
  <si>
    <t>一种高低压涡轮的过渡段结构</t>
  </si>
  <si>
    <t>2013205581774</t>
  </si>
  <si>
    <t>重力条件下高温蓄热容器内固/液相变的数值模拟方法</t>
  </si>
  <si>
    <t>2011104185412</t>
  </si>
  <si>
    <t>一种估算转子临界转速的工程方法</t>
  </si>
  <si>
    <t>2012102019554</t>
  </si>
  <si>
    <t>一种金属橡胶结构</t>
  </si>
  <si>
    <t>2012101939817</t>
  </si>
  <si>
    <t>一种微通道热沉及微通道热沉性能测试装置</t>
  </si>
  <si>
    <t>2012100900805</t>
  </si>
  <si>
    <t>一种水平轴风力机叶片模态测试结果修正方法</t>
  </si>
  <si>
    <t>2011104451054</t>
  </si>
  <si>
    <t>一种应用于液态铅铋合金实验回路的预热器</t>
  </si>
  <si>
    <t>201210122794X</t>
  </si>
  <si>
    <t>一种水平轴风力机叶片的极限载荷预测计算方法</t>
  </si>
  <si>
    <t>2012101938161</t>
  </si>
  <si>
    <t>一种磁块调节和固定装置</t>
  </si>
  <si>
    <t>2013203388132</t>
  </si>
  <si>
    <r>
      <rPr>
        <sz val="10"/>
        <rFont val="宋体"/>
        <family val="0"/>
      </rPr>
      <t>一种高温液态金属流量在线标定装置</t>
    </r>
  </si>
  <si>
    <t>2012102099563</t>
  </si>
  <si>
    <t>陶瓷电阻器系统</t>
  </si>
  <si>
    <t>2013202721388</t>
  </si>
  <si>
    <t>一种压气机与涡轮的动力传递机构</t>
  </si>
  <si>
    <t>2012101965898</t>
  </si>
  <si>
    <t>一种多层叠片式阻尼减振器</t>
  </si>
  <si>
    <t>2012101937968</t>
  </si>
  <si>
    <t>一种基于二进制粒子群算法的风机优化布置方法</t>
  </si>
  <si>
    <t>201210057518X</t>
  </si>
  <si>
    <t>一种用于燃气轮机低污染燃烧室的燃油和空气混合装置</t>
  </si>
  <si>
    <t>2011103106678</t>
  </si>
  <si>
    <t>一种内压式冲压叶栅的造型方法</t>
  </si>
  <si>
    <t>2009101223078</t>
  </si>
  <si>
    <r>
      <rPr>
        <sz val="10"/>
        <rFont val="宋体"/>
        <family val="0"/>
      </rPr>
      <t>测试材料热物性参数的装置</t>
    </r>
  </si>
  <si>
    <t>2013200456763</t>
  </si>
  <si>
    <t>一种风力机叶片及其设计方法</t>
  </si>
  <si>
    <t>2011100739715</t>
  </si>
  <si>
    <t>一种应用于分段式模芯或模具的低压密封系统及密封方法</t>
  </si>
  <si>
    <t>2011100693976</t>
  </si>
  <si>
    <r>
      <rPr>
        <sz val="10"/>
        <rFont val="宋体"/>
        <family val="0"/>
      </rPr>
      <t>一种燃气轮机无焰驻涡燃烧器</t>
    </r>
  </si>
  <si>
    <t>2010105741223</t>
  </si>
  <si>
    <r>
      <rPr>
        <sz val="10"/>
        <rFont val="宋体"/>
        <family val="0"/>
      </rPr>
      <t>基于溶液除湿的燃气轮机进气冷却方法</t>
    </r>
  </si>
  <si>
    <t>201010207517X</t>
  </si>
  <si>
    <t>一种微重力下伴有空穴的高温相变蓄热数值模拟方法</t>
  </si>
  <si>
    <t>2012100373760</t>
  </si>
  <si>
    <r>
      <rPr>
        <sz val="10"/>
        <rFont val="宋体"/>
        <family val="0"/>
      </rPr>
      <t>一种风力机叶片动态频率分析与设计方法</t>
    </r>
  </si>
  <si>
    <t>2010105644666</t>
  </si>
  <si>
    <t>2013200290486</t>
  </si>
  <si>
    <r>
      <rPr>
        <sz val="10"/>
        <rFont val="宋体"/>
        <family val="0"/>
      </rPr>
      <t>一种提高离散孔气膜冷却效率的结构</t>
    </r>
  </si>
  <si>
    <t>2010101067566</t>
  </si>
  <si>
    <t>一种隔热板结构</t>
  </si>
  <si>
    <t>2013200257577</t>
  </si>
  <si>
    <t>一种涡轮减振结构</t>
  </si>
  <si>
    <t>2013200260527</t>
  </si>
  <si>
    <t>2013200257613</t>
  </si>
  <si>
    <t>一种燃烧室结构</t>
  </si>
  <si>
    <t>201320001835X</t>
  </si>
  <si>
    <t>一种水平轴风力机叶片疲劳损伤与寿命检测结果修正方法</t>
  </si>
  <si>
    <t>201110328210X</t>
  </si>
  <si>
    <t>一种风电叶片一体化成型装置</t>
  </si>
  <si>
    <t>2012207339287</t>
  </si>
  <si>
    <r>
      <rPr>
        <sz val="10"/>
        <rFont val="宋体"/>
        <family val="0"/>
      </rPr>
      <t>用于各向异性材料导热系数和热扩散率的测定方法</t>
    </r>
  </si>
  <si>
    <t>2010102014867</t>
  </si>
  <si>
    <t>一种U型加强装置连接的多段式风力机叶片</t>
  </si>
  <si>
    <t>2012205950295</t>
  </si>
  <si>
    <t>一种湿式自复位阻火放散阀</t>
  </si>
  <si>
    <t>2011103467981</t>
  </si>
  <si>
    <t>一种三通道燃气轮机液态燃料计量装置</t>
  </si>
  <si>
    <t>2012205969874</t>
  </si>
  <si>
    <t>一种燃料灵活混用及切换的燃气轮机燃料供应装置</t>
  </si>
  <si>
    <t>2012205849410</t>
  </si>
  <si>
    <t>主动放弃</t>
  </si>
  <si>
    <r>
      <rPr>
        <sz val="10"/>
        <rFont val="宋体"/>
        <family val="0"/>
      </rPr>
      <t>一种航空发动机涡轮叶片气膜冷却方法</t>
    </r>
  </si>
  <si>
    <t>2009100797766</t>
  </si>
  <si>
    <r>
      <rPr>
        <sz val="10"/>
        <rFont val="宋体"/>
        <family val="0"/>
      </rPr>
      <t>一种燃气轮机贫预混燃烧室</t>
    </r>
  </si>
  <si>
    <t>201220464456X</t>
  </si>
  <si>
    <t>2012204205204</t>
  </si>
  <si>
    <r>
      <rPr>
        <sz val="10"/>
        <rFont val="宋体"/>
        <family val="0"/>
      </rPr>
      <t>贴面式传感器及测量装置</t>
    </r>
  </si>
  <si>
    <t>2012203604211</t>
  </si>
  <si>
    <r>
      <rPr>
        <sz val="10"/>
        <rFont val="宋体"/>
        <family val="0"/>
      </rPr>
      <t>基于独立型传感器的谐波法测量材料蓄热系数装置及方法</t>
    </r>
  </si>
  <si>
    <t>201110138899X</t>
  </si>
  <si>
    <t>一种双色飞秒激光共线抽运探测热反射装置</t>
  </si>
  <si>
    <t>2012202186478</t>
  </si>
  <si>
    <t>预扭后掠风力机叶片的设计方法</t>
  </si>
  <si>
    <t>2010191140770</t>
  </si>
  <si>
    <t>2012202773918</t>
  </si>
  <si>
    <t>一种电磁燃油喷嘴</t>
  </si>
  <si>
    <t>2012202877207</t>
  </si>
  <si>
    <t>一种应用带尖角前缘的大小叶片叶轮及压气机</t>
  </si>
  <si>
    <t>201220276820X</t>
  </si>
  <si>
    <t>谐波法单根导电丝状材料热物性测试方法及装置</t>
  </si>
  <si>
    <t>2010101410359</t>
  </si>
  <si>
    <t>一种流体及其诱发振动和噪声的控制技术</t>
  </si>
  <si>
    <t>2009100931784</t>
  </si>
  <si>
    <t>使用B类颗粒的高密度循环流化床圆弧形U阀返料器</t>
  </si>
  <si>
    <t>2012200276501</t>
  </si>
  <si>
    <t>B类颗粒气固两相流流动特性的无约束出口实验台</t>
  </si>
  <si>
    <t>2009100797982</t>
  </si>
  <si>
    <t>介质阻挡放电等离子体旋流装置</t>
  </si>
  <si>
    <t>2010101137431</t>
  </si>
  <si>
    <t>2011205570338</t>
  </si>
  <si>
    <t>风力机叶片翼型族</t>
  </si>
  <si>
    <t>2009100919570</t>
  </si>
  <si>
    <t>一种风力机分段叶片及其装配方法</t>
  </si>
  <si>
    <t>2011101564224</t>
  </si>
  <si>
    <t>一种基于结构尺寸参数优化的风力机叶片优化设计方法</t>
  </si>
  <si>
    <t>2011102763278</t>
  </si>
  <si>
    <t>一种基于结构拓扑优化的风力机叶片优化设计方法</t>
  </si>
  <si>
    <t>2011102764923</t>
  </si>
  <si>
    <t>一种航机改型生物燃料燃烧室降低CO排放的方法</t>
  </si>
  <si>
    <t>2009102445070</t>
  </si>
  <si>
    <t>2009100834017</t>
  </si>
  <si>
    <t>谐波法微/纳米薄膜热物性测试方法</t>
  </si>
  <si>
    <t>2010102183901</t>
  </si>
  <si>
    <t>具有悬垂转子叶片结构的对转涡轮</t>
  </si>
  <si>
    <t>2009100895928</t>
  </si>
  <si>
    <t>一种承压高温空气电加热器</t>
  </si>
  <si>
    <t>2009100785538</t>
  </si>
  <si>
    <t>一种风力机叶片翼型族</t>
  </si>
  <si>
    <t>2010106026971</t>
  </si>
  <si>
    <t>201120146747X</t>
  </si>
  <si>
    <t>燃气轮机柔和燃烧室</t>
  </si>
  <si>
    <t>2011201585137</t>
  </si>
  <si>
    <t>固体循环流率测量装置</t>
  </si>
  <si>
    <t>2011201245084</t>
  </si>
  <si>
    <t>一种烟煤煤浆的制备方法</t>
  </si>
  <si>
    <t>2008102467446</t>
  </si>
  <si>
    <t>一种具有降噪功能的风力机叶片</t>
  </si>
  <si>
    <t>2010105988141</t>
  </si>
  <si>
    <t>具有独立探头的谐波法固体材料热物性测试方法及装置</t>
  </si>
  <si>
    <t>2009102423620</t>
  </si>
  <si>
    <t>水平轴风电叶片</t>
  </si>
  <si>
    <t>2011200257173</t>
  </si>
  <si>
    <t>控制叶片表面流动流体分离的装置</t>
  </si>
  <si>
    <t>2008101145356</t>
  </si>
  <si>
    <t>一种制备铜基超疏水表面的方法</t>
  </si>
  <si>
    <t>2009100819962</t>
  </si>
  <si>
    <t>煤粉加压密相输运床气化方法及装置</t>
  </si>
  <si>
    <t>2007100637024</t>
  </si>
  <si>
    <t>一种应用于分段式模芯或模具的低压密封系统</t>
  </si>
  <si>
    <t>2011200769754</t>
  </si>
  <si>
    <t>一种风力发电机组塔架筒体</t>
  </si>
  <si>
    <t>2011200152631</t>
  </si>
  <si>
    <t>多相体系微射流相变能质传递过程观测与测量系统</t>
  </si>
  <si>
    <t>2007101188751</t>
  </si>
  <si>
    <t>一种钝尾缘风力机叶片</t>
  </si>
  <si>
    <t>2011200418334</t>
  </si>
  <si>
    <t>一种气冷涡轮的双射流孔冷却结构</t>
  </si>
  <si>
    <t>2011200152646</t>
  </si>
  <si>
    <t>一种前缘低粗糙敏感性风力机叶片</t>
  </si>
  <si>
    <t>2011200152608</t>
  </si>
  <si>
    <t>一种水平轴风车及风电机组叶片的制作方法</t>
  </si>
  <si>
    <t>2007101762750</t>
  </si>
  <si>
    <t>燃气轮机全压全尺寸燃烧室的实验方法</t>
  </si>
  <si>
    <t>200810118324X</t>
  </si>
  <si>
    <t>一种具有射流冲击作用的绕流挡板强化换热装置</t>
  </si>
  <si>
    <t>2008101124275</t>
  </si>
  <si>
    <t>一种太阳模拟装置</t>
  </si>
  <si>
    <t>2010291660380</t>
  </si>
  <si>
    <t>一种声空化强化传热与除垢测量装置及测量方法</t>
  </si>
  <si>
    <t>2008102229607</t>
  </si>
  <si>
    <t>非接触式流体动力承载密封环</t>
  </si>
  <si>
    <t>2008101180082</t>
  </si>
  <si>
    <t>一种低浓度甲烷逆流式热氧化装置的燃气启动装置</t>
  </si>
  <si>
    <t>2008101199750</t>
  </si>
  <si>
    <t>具有壁面绝热性能的热流加热器</t>
  </si>
  <si>
    <t>2008100578919</t>
  </si>
  <si>
    <t>一种蒸汽滴状冷凝器换热表面的制备方法</t>
  </si>
  <si>
    <t>2008102223403</t>
  </si>
  <si>
    <t>循环流化床物料循环流率测量方法与装置</t>
  </si>
  <si>
    <t>200810117401X</t>
  </si>
  <si>
    <t>可用于分布式的空气及燃料湿化燃气轮机联合循环装置</t>
  </si>
  <si>
    <t>2010202345738</t>
  </si>
  <si>
    <t>基于溶液除湿的燃气轮机进气冷却装置</t>
  </si>
  <si>
    <t>2010202345757</t>
  </si>
  <si>
    <t>一种在铜质换热器表面固载离子液体的方法</t>
  </si>
  <si>
    <t>2008100567280</t>
  </si>
  <si>
    <t>涡轮叶片冷却过程可视化观测与瞬间测量方法和装置</t>
  </si>
  <si>
    <t>2007101219834</t>
  </si>
  <si>
    <t>一种微型燃气轮机燃烧室喷嘴</t>
  </si>
  <si>
    <t>200610165542X</t>
  </si>
  <si>
    <t>谐波探测技术测量液体导热系数和热扩散率的方法及装置</t>
  </si>
  <si>
    <t>2007100643862</t>
  </si>
  <si>
    <t>用于叶栅内流的等离子体激励控制系统及控制方法</t>
  </si>
  <si>
    <t>2008101195783</t>
  </si>
  <si>
    <t>扩稳增效的等离子体流动控制方法</t>
  </si>
  <si>
    <t>2008101195798</t>
  </si>
  <si>
    <t>一种利用水力空化防除垢效果的测试装置</t>
  </si>
  <si>
    <t>2008101009578</t>
  </si>
  <si>
    <t>航空发动机涡轮叶片的零冷气消耗超强度冷却装置</t>
  </si>
  <si>
    <t>2010201140942</t>
  </si>
  <si>
    <t>基于正逆耦合循环的凝汽式火力发电系统</t>
  </si>
  <si>
    <t>2010200469736</t>
  </si>
  <si>
    <t>应用三甲基叠氮硅烷为发电机定子蒸发冷却介质的方法</t>
  </si>
  <si>
    <t>2008100578923</t>
  </si>
  <si>
    <t>具有独立探头的谐波法固体材料热物性测试装置</t>
  </si>
  <si>
    <t>2009202777809</t>
  </si>
  <si>
    <t>一种共线飞秒激光偏振泵浦探测系统</t>
  </si>
  <si>
    <t>2007101782839</t>
  </si>
  <si>
    <t>谐波探测技术用于微槽道局部对流换热系数测定的方法</t>
  </si>
  <si>
    <t>2007100653277</t>
  </si>
  <si>
    <t>燃气轮机合成气稀释扩散燃烧多喷嘴</t>
  </si>
  <si>
    <t>2006101503376</t>
  </si>
  <si>
    <t>超临界流体的流动、传热及吸热反应综合测量装置</t>
  </si>
  <si>
    <t>2007101759762</t>
  </si>
  <si>
    <t>一种浸没式冷凝换热器</t>
  </si>
  <si>
    <t>2009202228178</t>
  </si>
  <si>
    <t>叶片式流体机械节能增效的三因素匹配方法</t>
  </si>
  <si>
    <t>2007100995522</t>
  </si>
  <si>
    <t>一种叶片</t>
  </si>
  <si>
    <t>2009201107316</t>
  </si>
  <si>
    <t>一种凹凸前缘结构的风力发电机叶片</t>
  </si>
  <si>
    <t>2009201103052</t>
  </si>
  <si>
    <t>声空化与二氧化钛纳米颗粒控制沸腾传热的方法及装置</t>
  </si>
  <si>
    <t>2007100986792</t>
  </si>
  <si>
    <t>2009201060841</t>
  </si>
  <si>
    <t>直线对焊热电偶及测量修正方法</t>
  </si>
  <si>
    <t>200710063370X</t>
  </si>
  <si>
    <t>一种超声波强化渗透脱水方法与装置</t>
  </si>
  <si>
    <t>2004100013686</t>
  </si>
  <si>
    <t>热电偶对焊机及其焊接方法</t>
  </si>
  <si>
    <t>2006101716565</t>
  </si>
  <si>
    <t>多种固体物料定配比混合输送装置</t>
  </si>
  <si>
    <t>2008201103611</t>
  </si>
  <si>
    <t>燃气轮机低热值燃烧室喷嘴结构与燃烧方法</t>
  </si>
  <si>
    <t>200610011661X</t>
  </si>
  <si>
    <t>内外燃煤一体化联合循环发电系统及发电方法</t>
  </si>
  <si>
    <t>03100895X</t>
  </si>
  <si>
    <t>固体燃料连续式无氧气化制氢方法及装置</t>
  </si>
  <si>
    <t>2006100664224</t>
  </si>
  <si>
    <t>燃用天然气的双预混通道微型燃气轮机燃烧室</t>
  </si>
  <si>
    <t>2006100007576</t>
  </si>
  <si>
    <t>超急速沸腾状态下汽泡生长过程的瞬态观测系统和方法</t>
  </si>
  <si>
    <t>021402884</t>
  </si>
  <si>
    <t>拉法尔喷管气液混合器设计方法</t>
  </si>
  <si>
    <t>2005100867402</t>
  </si>
  <si>
    <t>一种静电荷控制强化的活性炭纤维吸附床</t>
  </si>
  <si>
    <t>2004100308413</t>
  </si>
  <si>
    <t>2007201904329</t>
  </si>
  <si>
    <t>内流道自润滑结构的动压气浮轴承</t>
  </si>
  <si>
    <t>2007201778294</t>
  </si>
  <si>
    <t>内槽道自润滑动静压耦合气浮轴承</t>
  </si>
  <si>
    <t>2007201778307</t>
  </si>
  <si>
    <t>强化换热装置</t>
  </si>
  <si>
    <t>2007201732229</t>
  </si>
  <si>
    <t>高频响、多功能、三维速度及总压测试方法和装置</t>
  </si>
  <si>
    <t>2006100116592</t>
  </si>
  <si>
    <t>一种用于多级叶轮机的三维时序效益最大化方法</t>
  </si>
  <si>
    <t>2006100584450</t>
  </si>
  <si>
    <t>谐波探测技术测量液体导热系数和热扩散率的装置</t>
  </si>
  <si>
    <t>2007201038270</t>
  </si>
  <si>
    <t>一种轴流压气机单排叶片定制裕度的方法</t>
  </si>
  <si>
    <t>200510116753X</t>
  </si>
  <si>
    <t>燃烧高炉煤气燃气轮机联合循环方法及装置</t>
  </si>
  <si>
    <t>2006100116605</t>
  </si>
  <si>
    <t>旋流喷雾湿化塔</t>
  </si>
  <si>
    <t>2006100116658</t>
  </si>
  <si>
    <t>燃气轮机稀释扩散燃烧喷嘴</t>
  </si>
  <si>
    <t>2006100116662</t>
  </si>
  <si>
    <t>用于研究燃烧的高温取样探针</t>
  </si>
  <si>
    <t>2006201732258</t>
  </si>
  <si>
    <t>低温液体工质瞬变温度测量与气泡生长过程观测系统</t>
  </si>
  <si>
    <t>2003101043044</t>
  </si>
  <si>
    <t>轴流通风机叶轮</t>
  </si>
  <si>
    <t>031214649</t>
  </si>
  <si>
    <t>轮周带有给煤槽的转轮式给煤装置</t>
  </si>
  <si>
    <t>2006200127836</t>
  </si>
  <si>
    <t>径流式涡轮径向元素叶轮等强度叶片造型及其方法</t>
  </si>
  <si>
    <t>2004100546110</t>
  </si>
  <si>
    <t>腔式吸热器</t>
  </si>
  <si>
    <t>2004100006502</t>
  </si>
  <si>
    <t>叶轮机缘线的非定常匹配方法</t>
  </si>
  <si>
    <t>03153936X</t>
  </si>
  <si>
    <t>2006200228818</t>
  </si>
  <si>
    <t>2006200228822</t>
  </si>
  <si>
    <t>一种平面叶栅造型方法</t>
  </si>
  <si>
    <t>031537278</t>
  </si>
  <si>
    <t>拓宽多级、轴流压气机稳定运行区域的方法</t>
  </si>
  <si>
    <t>021232199</t>
  </si>
  <si>
    <t>压缩系统喘振在线预报、自适应调节方法和装置</t>
  </si>
  <si>
    <t>011202076</t>
  </si>
  <si>
    <r>
      <rPr>
        <sz val="10"/>
        <rFont val="宋体"/>
        <family val="0"/>
      </rPr>
      <t>带蓄热的超临界</t>
    </r>
    <r>
      <rPr>
        <sz val="10"/>
        <rFont val="Times New Roman"/>
        <family val="1"/>
      </rPr>
      <t>CO2</t>
    </r>
    <r>
      <rPr>
        <sz val="10"/>
        <rFont val="宋体"/>
        <family val="0"/>
      </rPr>
      <t>太阳能热发电系统</t>
    </r>
  </si>
  <si>
    <t>2010102777401</t>
  </si>
  <si>
    <r>
      <rPr>
        <sz val="10"/>
        <rFont val="宋体"/>
        <family val="0"/>
      </rPr>
      <t>超临界空气储能系统</t>
    </r>
  </si>
  <si>
    <t>2009102252523</t>
  </si>
  <si>
    <t>一种液压-气压结合的活塞式储能系统</t>
  </si>
  <si>
    <t>2011203060928</t>
  </si>
  <si>
    <r>
      <rPr>
        <sz val="10"/>
        <rFont val="宋体"/>
        <family val="0"/>
      </rPr>
      <t>压缩空气储能系统</t>
    </r>
  </si>
  <si>
    <t>2013200905334</t>
  </si>
  <si>
    <r>
      <rPr>
        <sz val="10"/>
        <rFont val="宋体"/>
        <family val="0"/>
      </rPr>
      <t>压缩空气电力储能系统</t>
    </r>
  </si>
  <si>
    <t>2013202260095</t>
  </si>
  <si>
    <t>一种背靠背的多级向心透平系统</t>
  </si>
  <si>
    <t>2012200594171</t>
  </si>
  <si>
    <t>微型抽水储能系统</t>
  </si>
  <si>
    <t>2010206323009</t>
  </si>
  <si>
    <t>超超临界空气储能/释能系统</t>
  </si>
  <si>
    <t>2012203708776</t>
  </si>
  <si>
    <t>一种抽水压缩空气储能系统</t>
  </si>
  <si>
    <t>2011201699566</t>
  </si>
  <si>
    <t>一种单阀结构的活塞式膨胀机系统</t>
  </si>
  <si>
    <t>2012205161063</t>
  </si>
  <si>
    <t>一种多级向心透平系统</t>
  </si>
  <si>
    <t>2011201300448</t>
  </si>
  <si>
    <t>高压液态空气储能/释能系统</t>
  </si>
  <si>
    <t>2012102667010</t>
  </si>
  <si>
    <t>高效高压液态空气储能/释能系统</t>
  </si>
  <si>
    <t>2012102665354</t>
  </si>
  <si>
    <t>2012203709069</t>
  </si>
  <si>
    <t>2012203708795</t>
  </si>
  <si>
    <t>一种喷淋式填充床蓄热装置</t>
  </si>
  <si>
    <t>201310255879X</t>
  </si>
  <si>
    <t>201320368818X</t>
  </si>
  <si>
    <t>压缩空气储能系统</t>
  </si>
  <si>
    <t>2013207874924</t>
  </si>
  <si>
    <t>一种新型流程的超临界空气储能系统</t>
  </si>
  <si>
    <t>2012105185221</t>
  </si>
  <si>
    <t>2012207239880</t>
  </si>
  <si>
    <t>一种用于天然气加气站的分布式能源综合利用系统</t>
  </si>
  <si>
    <t>2013204482589</t>
  </si>
  <si>
    <t>压缩天然气发动机余热综合利用系统</t>
  </si>
  <si>
    <t>2013204449877</t>
  </si>
  <si>
    <t>一种基于五孔气动探针的风机现场测试装置</t>
  </si>
  <si>
    <t>2013206472187</t>
  </si>
  <si>
    <t>一种级间热量一体化回收和存储的压缩空气系统</t>
  </si>
  <si>
    <t>2013206252242</t>
  </si>
  <si>
    <t>一种压缩空气储能装置</t>
  </si>
  <si>
    <t>201320788470X</t>
  </si>
  <si>
    <t>一种具有自预冷功能的空气压缩系统</t>
  </si>
  <si>
    <t>2014203608851</t>
  </si>
  <si>
    <t>一种级间冷热量高质量回收及储存的空气压缩机组</t>
  </si>
  <si>
    <t>2011102643613</t>
  </si>
  <si>
    <t>一种新型结构的蓄热水箱</t>
  </si>
  <si>
    <t>2014203047772</t>
  </si>
  <si>
    <t>一种过热蒸汽存储装置及方法</t>
  </si>
  <si>
    <t>2012104730042</t>
  </si>
  <si>
    <t>一种单阀膨胀机的活塞系统</t>
  </si>
  <si>
    <t>2013208286101</t>
  </si>
  <si>
    <t>一种无间断电源系统</t>
  </si>
  <si>
    <t>2013208287975</t>
  </si>
  <si>
    <t>一种新型无间断电源系统</t>
  </si>
  <si>
    <t>2013208279220</t>
  </si>
  <si>
    <t>具有双中分面的齿轮箱与多级透平集成的膨胀机组</t>
  </si>
  <si>
    <t>2014203053612</t>
  </si>
  <si>
    <t>双螺旋平面结构谐波法测试材料热物性参数的装置</t>
  </si>
  <si>
    <t>2014200985367</t>
  </si>
  <si>
    <t>一种低氮氧化物排放的燃煤方法</t>
  </si>
  <si>
    <t>2006100907974</t>
  </si>
  <si>
    <t>用于燃煤锅炉的对冲式烟气循环流化床脱硫装置</t>
  </si>
  <si>
    <t>2004100427130</t>
  </si>
  <si>
    <t>一种循环流化床烟气脱硫脱氯的方法和装置</t>
  </si>
  <si>
    <t>2008101198029</t>
  </si>
  <si>
    <t>一种多功能能源装置</t>
  </si>
  <si>
    <t>2007100653281</t>
  </si>
  <si>
    <t>一种单效吸收式制冷机</t>
  </si>
  <si>
    <t>2008102257876</t>
  </si>
  <si>
    <t>一种利用低品位热能制冷的装置</t>
  </si>
  <si>
    <t>2010201885777</t>
  </si>
  <si>
    <t>2010201885692</t>
  </si>
  <si>
    <t>一种化学吸收式制冷工质对</t>
  </si>
  <si>
    <t>2011100796489</t>
  </si>
  <si>
    <t>2011100803177</t>
  </si>
  <si>
    <r>
      <rPr>
        <sz val="10"/>
        <rFont val="宋体"/>
        <family val="0"/>
      </rPr>
      <t>一种基于吸收式热泵的喷雾干燥方法和装置</t>
    </r>
  </si>
  <si>
    <t>2010102173647</t>
  </si>
  <si>
    <t>热解气化联合方法及装置</t>
  </si>
  <si>
    <t>2010101430973</t>
  </si>
  <si>
    <t>低速床热解方法及装置</t>
  </si>
  <si>
    <t>2007101200537</t>
  </si>
  <si>
    <t>循环流化床热解气化方法及装置</t>
  </si>
  <si>
    <t>2007100633682</t>
  </si>
  <si>
    <t>煤气-蒸汽联产方法及带热解气化室的循环流化床锅炉</t>
  </si>
  <si>
    <t>2004100707663</t>
  </si>
  <si>
    <t>固体热载体快速热解方法及装置</t>
  </si>
  <si>
    <t>2007101194767</t>
  </si>
  <si>
    <r>
      <rPr>
        <sz val="10"/>
        <rFont val="宋体"/>
        <family val="0"/>
      </rPr>
      <t>一种输送床热解制油方法</t>
    </r>
  </si>
  <si>
    <t>吕清刚,宋国良, 王东宇, 高鸣, 那永洁, 贺军</t>
  </si>
  <si>
    <t>2008102229594</t>
  </si>
  <si>
    <t>中低温煤焦油制取高清洁燃料油的方法</t>
  </si>
  <si>
    <t>孟广军，曲延涛，刘军海，赵钢炜，袁怡祥</t>
  </si>
  <si>
    <t>2009100775292</t>
  </si>
  <si>
    <t>一种生物质循环流化床燃烧方法及生物质循环流化床锅炉</t>
  </si>
  <si>
    <t>2006100889355</t>
  </si>
  <si>
    <t>一种用于煤粉锅炉的炉前煤拔头方法</t>
  </si>
  <si>
    <t>2008102409455</t>
  </si>
  <si>
    <t>煤粉高温预热方法</t>
  </si>
  <si>
    <t>2007101755263</t>
  </si>
  <si>
    <t>一种为煤粉锅炉的煤粉直燃提供高温空气的方法</t>
  </si>
  <si>
    <t>2005100118112</t>
  </si>
  <si>
    <t>一种用于流化床干化器的内嵌逆流式柱形风帽</t>
  </si>
  <si>
    <t>2012100192820</t>
  </si>
  <si>
    <r>
      <rPr>
        <sz val="10"/>
        <rFont val="宋体"/>
        <family val="0"/>
      </rPr>
      <t>一种用于循环流化床锅炉的炉前煤拔头方法</t>
    </r>
  </si>
  <si>
    <t>2008102409440</t>
  </si>
  <si>
    <t>内嵌式柱形风帽</t>
  </si>
  <si>
    <t>2008101027932</t>
  </si>
  <si>
    <t>一种方形电容层析成像传感器</t>
  </si>
  <si>
    <t>011202068</t>
  </si>
  <si>
    <t>一种微型电容层析成像传感器</t>
  </si>
  <si>
    <t>2005100933264</t>
  </si>
  <si>
    <t>提供流化风的一种装置</t>
  </si>
  <si>
    <t>011185724</t>
  </si>
  <si>
    <t>调节循环流化床锅炉炉膛温度的冷灰器和方法</t>
  </si>
  <si>
    <t>021537593</t>
  </si>
  <si>
    <t>一种固体燃料的气化反应装置</t>
  </si>
  <si>
    <t>2004100483056</t>
  </si>
  <si>
    <t>双循环流化床煤气-蒸汽联产方法及装置</t>
  </si>
  <si>
    <t>2004100810185</t>
  </si>
  <si>
    <t>一种清除锅炉粘性积灰的方法及其装置</t>
  </si>
  <si>
    <t>2004100989208</t>
  </si>
  <si>
    <t>镶嵌多孔段型风帽</t>
  </si>
  <si>
    <t>2004100427179</t>
  </si>
  <si>
    <t>用于流化床布风板的镶嵌多孔段型风帽</t>
  </si>
  <si>
    <t>2007101663488</t>
  </si>
  <si>
    <t>一种循环流化床循环灰气动控制分配阀</t>
  </si>
  <si>
    <t>2005101029046</t>
  </si>
  <si>
    <t>一种气动控制进灰的外置换热器</t>
  </si>
  <si>
    <t>2005101029050</t>
  </si>
  <si>
    <t>一种循环流化床锅炉的冷渣器</t>
  </si>
  <si>
    <t>2005101029031</t>
  </si>
  <si>
    <t>一种气动控制的物料循环装置</t>
  </si>
  <si>
    <t>2005101129025</t>
  </si>
  <si>
    <t>循环流化床锅炉多点返料器</t>
  </si>
  <si>
    <t>2006101140315</t>
  </si>
  <si>
    <t>带水冷柱的循环流化床锅炉炉膛</t>
  </si>
  <si>
    <t>2007101518130</t>
  </si>
  <si>
    <t>多级返料的循环流化床系统</t>
  </si>
  <si>
    <t>2007100633697</t>
  </si>
  <si>
    <t>超临界循环流化床锅炉炉膛受热面</t>
  </si>
  <si>
    <t>2007101002485</t>
  </si>
  <si>
    <t>带受热屏的循环流化床锅炉炉膛</t>
  </si>
  <si>
    <t>2007100637039</t>
  </si>
  <si>
    <t>至少一根集中下降管设置在炉膛中的循环流化床锅炉</t>
  </si>
  <si>
    <t>2012100181898</t>
  </si>
  <si>
    <r>
      <rPr>
        <sz val="10"/>
        <rFont val="宋体"/>
        <family val="0"/>
      </rPr>
      <t>大型循环流化床锅炉</t>
    </r>
  </si>
  <si>
    <t>2011101403379</t>
  </si>
  <si>
    <t>一种U形水冷返料器</t>
  </si>
  <si>
    <t>2009100878797</t>
  </si>
  <si>
    <t>一种循环流化床锅炉</t>
  </si>
  <si>
    <t>2010105314331</t>
  </si>
  <si>
    <t>一种循环流化床锅炉底渣热量回收装置及方法</t>
  </si>
  <si>
    <t>2009102445329</t>
  </si>
  <si>
    <r>
      <rPr>
        <sz val="10"/>
        <rFont val="宋体"/>
        <family val="0"/>
      </rPr>
      <t>固体颗粒物料复合分级干燥装置及方法</t>
    </r>
  </si>
  <si>
    <t>2011103569415</t>
  </si>
  <si>
    <t>一种返料-分选一体化的物料循环装置</t>
  </si>
  <si>
    <t>2009100901308</t>
  </si>
  <si>
    <t>多边形循环流化床锅炉炉膛</t>
  </si>
  <si>
    <t>200710100249X</t>
  </si>
  <si>
    <t>U形返料器的冷却式隔板</t>
  </si>
  <si>
    <t>2009100889772</t>
  </si>
  <si>
    <t>2009201094956</t>
  </si>
  <si>
    <t>一种燃气预混高速烧嘴</t>
  </si>
  <si>
    <t>2005101307234</t>
  </si>
  <si>
    <t>大型循环流化床锅炉的旋风分离器与炉膛之间的连接</t>
  </si>
  <si>
    <t>201010162777X</t>
  </si>
  <si>
    <t>2010201771386</t>
  </si>
  <si>
    <r>
      <rPr>
        <sz val="10"/>
        <rFont val="宋体"/>
        <family val="0"/>
      </rPr>
      <t>旋流式内嵌柱形风帽</t>
    </r>
  </si>
  <si>
    <t>2010106058652</t>
  </si>
  <si>
    <t>带节流块的内嵌式柱形风帽</t>
  </si>
  <si>
    <t>2008101027947</t>
  </si>
  <si>
    <t>低压头组合式填埋气焚烧火炬</t>
  </si>
  <si>
    <t>2004100967590</t>
  </si>
  <si>
    <t>一种具有分选功能的物料循环装置</t>
  </si>
  <si>
    <t>2009100901312</t>
  </si>
  <si>
    <r>
      <rPr>
        <sz val="10"/>
        <rFont val="宋体"/>
        <family val="0"/>
      </rPr>
      <t>一种化石燃料与地热相结合的生活热水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电联供系统及方法</t>
    </r>
  </si>
  <si>
    <t>2010102515061</t>
  </si>
  <si>
    <t>一种对地热和太阳能进行能量梯级利用的发电系统</t>
  </si>
  <si>
    <t>2012105743618</t>
  </si>
  <si>
    <t>节水型太阳能燃气轮机与卡林那循环联合的热发电系统</t>
  </si>
  <si>
    <t>2011100861933</t>
  </si>
  <si>
    <r>
      <rPr>
        <sz val="10"/>
        <rFont val="宋体"/>
        <family val="0"/>
      </rPr>
      <t>注蒸汽式的太阳能与火电站互补发电系统</t>
    </r>
  </si>
  <si>
    <t>2010105202482</t>
  </si>
  <si>
    <t>一种给水加热型光-煤互补电站的变工况主动调控系统</t>
  </si>
  <si>
    <t>2012200231638</t>
  </si>
  <si>
    <t>板槽结合的太阳能与火电站互补发电系统</t>
  </si>
  <si>
    <t>2010205772477</t>
  </si>
  <si>
    <t>一种抛物槽式太阳能集热装置</t>
  </si>
  <si>
    <t>2012200053946</t>
  </si>
  <si>
    <t>一种可变镜面积槽式太阳能集热器</t>
  </si>
  <si>
    <t>2013103146301</t>
  </si>
  <si>
    <t>带有双级蓄热的塔式太阳能热发电系统</t>
  </si>
  <si>
    <t>2007101759705</t>
  </si>
  <si>
    <t>基于化学链燃烧的间接式中温太阳能热化学储能装置</t>
  </si>
  <si>
    <t>2012200477233</t>
  </si>
  <si>
    <r>
      <rPr>
        <sz val="10"/>
        <rFont val="宋体"/>
        <family val="0"/>
      </rPr>
      <t>一种中低温太阳能热化学蓄能系统</t>
    </r>
  </si>
  <si>
    <t>2010105004867</t>
  </si>
  <si>
    <t>将太阳能转换为燃烧化学能的方法及装置</t>
  </si>
  <si>
    <t>2006100115369</t>
  </si>
  <si>
    <t>太阳能中低温热驱动的热化学反应制氢系统及方法</t>
  </si>
  <si>
    <t>2007100984689</t>
  </si>
  <si>
    <t>利用生物质和太阳能来制取甲醇及发电的多联产装置</t>
  </si>
  <si>
    <t>2014201196594</t>
  </si>
  <si>
    <t>以太阳能及生物质气化为基础的氢能产储输用一体化装置</t>
  </si>
  <si>
    <t>2014201197120</t>
  </si>
  <si>
    <r>
      <rPr>
        <sz val="10"/>
        <rFont val="宋体"/>
        <family val="0"/>
      </rPr>
      <t>太阳能与甲醇燃料互补的化学链燃烧发电系统及方法</t>
    </r>
  </si>
  <si>
    <t>2009100840342</t>
  </si>
  <si>
    <t>一种煤炭的碳氢组分分级转化的气化方法</t>
  </si>
  <si>
    <t>2012105928027</t>
  </si>
  <si>
    <t>一种基于煤炭的碳氢组分分级转化的发电方法及系统</t>
  </si>
  <si>
    <t>2012105908080</t>
  </si>
  <si>
    <t>一种基于煤炭的碳氢组分分级转化的发电系统</t>
  </si>
  <si>
    <t>2012207483790</t>
  </si>
  <si>
    <t>一种煤炭的碳氢组分分级转化的气化系统</t>
  </si>
  <si>
    <t>2012207487880</t>
  </si>
  <si>
    <t>利用液化天然气冷yong的二氧化碳排放热力循环及流程</t>
  </si>
  <si>
    <t>2006100895873</t>
  </si>
  <si>
    <t>利用液氢冷（火用）的二氧化碳零排放的方法及装置</t>
  </si>
  <si>
    <t>200810104764X</t>
  </si>
  <si>
    <t>利用液化天然气冷  分离二氧化碳的燃气轮机发电系统及流程</t>
  </si>
  <si>
    <t>021077800</t>
  </si>
  <si>
    <t>双燃料重整化工系统生产化工产品的方法</t>
  </si>
  <si>
    <t>2005100936898</t>
  </si>
  <si>
    <t>基于化石燃料化学能适度转化的多功能能源系统</t>
  </si>
  <si>
    <t>200910090472X</t>
  </si>
  <si>
    <t>精制二甲醚同时回收二氧化碳的节能分离工艺</t>
  </si>
  <si>
    <t>02119856X</t>
  </si>
  <si>
    <t>双燃料重整多功能能源系统及方法</t>
  </si>
  <si>
    <t>2005100739160</t>
  </si>
  <si>
    <t>以煤炭外燃代替气体燃料燃烧的炼焦工艺</t>
  </si>
  <si>
    <t>2006100895869</t>
  </si>
  <si>
    <t>氨水混合工质功冷联供的热力循环系统及方法</t>
  </si>
  <si>
    <t>2011100796648</t>
  </si>
  <si>
    <t>一种化石燃料与太阳能互补的分布式供能系统及方法</t>
  </si>
  <si>
    <t>2011100860682</t>
  </si>
  <si>
    <r>
      <rPr>
        <sz val="10"/>
        <rFont val="宋体"/>
        <family val="0"/>
      </rPr>
      <t>混合工质功冷联供热力循环系统及方法</t>
    </r>
  </si>
  <si>
    <t>2010101754506</t>
  </si>
  <si>
    <t>回收工质有效成分制冷的功冷联产系统及方法</t>
  </si>
  <si>
    <t>2013100716178</t>
  </si>
  <si>
    <t>一种复合供能系统</t>
  </si>
  <si>
    <t>2007201042045</t>
  </si>
  <si>
    <t>一种工质浓度可调的氨水吸收式制冷系统及方法</t>
  </si>
  <si>
    <t>2011100422495</t>
  </si>
  <si>
    <t>一种城市生活垃圾焚烧前处理装置</t>
  </si>
  <si>
    <t>2006200231628</t>
  </si>
  <si>
    <t>一种固体废物连续湿解处理装置</t>
  </si>
  <si>
    <t>2006200231632</t>
  </si>
  <si>
    <t>一种城市生活垃圾焚烧前处理方法和装置</t>
  </si>
  <si>
    <t>2006100894508</t>
  </si>
  <si>
    <t>一种固体废物连续湿解处理的方法及装置</t>
  </si>
  <si>
    <t>2006100894495</t>
  </si>
  <si>
    <t>一种由垃圾填埋气制液化二甲醚燃料的方法</t>
  </si>
  <si>
    <t>2006101125531</t>
  </si>
  <si>
    <r>
      <rPr>
        <sz val="10"/>
        <rFont val="宋体"/>
        <family val="0"/>
      </rPr>
      <t>一种湿污泥干化焚烧处理装置</t>
    </r>
  </si>
  <si>
    <t>2012100118146</t>
  </si>
  <si>
    <t>一种湿污泥干化焚烧处理装置</t>
  </si>
  <si>
    <t>200820123330X</t>
  </si>
  <si>
    <t>一种湿污泥焚烧处理方法和处理装置</t>
  </si>
  <si>
    <t>2004100863125</t>
  </si>
  <si>
    <t>一种污盐的处理方法及其装置</t>
  </si>
  <si>
    <t>2004100989212</t>
  </si>
  <si>
    <t>一种带有粒子干燥器的湿污泥焚烧处理装置</t>
  </si>
  <si>
    <t>2005101029652</t>
  </si>
  <si>
    <t>一种带有复合干燥器的湿污泥焚烧处理装置</t>
  </si>
  <si>
    <t>2005101029667</t>
  </si>
  <si>
    <t>一种带复合干燥器的循环流化床湿污泥干化焚烧处理方法</t>
  </si>
  <si>
    <t>200510077292X</t>
  </si>
  <si>
    <t>一种带有粒子干燥器的循环流化床湿污泥干化焚烧处理方法</t>
  </si>
  <si>
    <t>2005100119420</t>
  </si>
  <si>
    <t>一种带有余热回收的湿污泥焚烧处理方法</t>
  </si>
  <si>
    <t>2005100843516</t>
  </si>
  <si>
    <t>一种带冷凝式干燥的湿污泥焚烧处理方法</t>
  </si>
  <si>
    <t>2008102388694</t>
  </si>
  <si>
    <t>冷凝式干燥机</t>
  </si>
  <si>
    <t>2008102400906</t>
  </si>
  <si>
    <t>复合干燥器</t>
  </si>
  <si>
    <t>2005100772845</t>
  </si>
  <si>
    <t>粒子干操器</t>
  </si>
  <si>
    <t>2005100828253</t>
  </si>
  <si>
    <t>一种应用于稻谷烘干过程的能源综合利用系统</t>
  </si>
  <si>
    <t>聂超群、牛强、李明震、周天、彭少剑、江 海、李荣林、樊哲海、朱权清、张莹</t>
  </si>
  <si>
    <t>2013102506047</t>
  </si>
  <si>
    <t>江西鹏辉高科粮业有限公司</t>
  </si>
  <si>
    <t>201320361883X</t>
  </si>
  <si>
    <t>一种斯特林发动机用燃气燃烧室</t>
  </si>
  <si>
    <t>2012104956778</t>
  </si>
  <si>
    <t>利用旋流强化对流换热的斯特林机加热头</t>
  </si>
  <si>
    <t>2011100854319</t>
  </si>
  <si>
    <t>2011200977121</t>
  </si>
  <si>
    <t>太阳能斯特林发动机用U形通道腔式吸热器</t>
  </si>
  <si>
    <t>2009201085340</t>
  </si>
  <si>
    <t>多热头结构的太阳能斯特林发动机</t>
  </si>
  <si>
    <t>2009202775964</t>
  </si>
  <si>
    <t>一种用于汽车冷启动的辅助点火装置</t>
  </si>
  <si>
    <t>2006201338336</t>
  </si>
  <si>
    <t>用于汽车冷启动的甲醇/乙醇驻涡微燃烧器预热进气装置</t>
  </si>
  <si>
    <t>2006201675984</t>
  </si>
  <si>
    <t>一种用于汽车冷启动的预热进气方法和装置</t>
  </si>
  <si>
    <t>2006101132446</t>
  </si>
  <si>
    <t>汽车冷启动的甲醇/乙醇驻涡微燃烧器预热进气法和装置</t>
  </si>
  <si>
    <t>2006101655400</t>
  </si>
  <si>
    <t>一种微细尺度复合相变冷却汽车热管理方法及装置</t>
  </si>
  <si>
    <t>2007101213645</t>
  </si>
  <si>
    <t>用于柴油机冷启动的辅助预混燃烧装置</t>
  </si>
  <si>
    <t>2004100308432</t>
  </si>
  <si>
    <t>一种实现柴油发动机低排放的稀相燃烧方法及其装置</t>
  </si>
  <si>
    <t>2006101655449</t>
  </si>
  <si>
    <t>热管式蒸汽锅炉</t>
  </si>
  <si>
    <t>2011103361385</t>
  </si>
  <si>
    <t>热管结构的耐腐蚀烟气余热回收装置</t>
  </si>
  <si>
    <t>2012200272750</t>
  </si>
  <si>
    <t>一种高温热管式换热器</t>
  </si>
  <si>
    <t>2012200276484</t>
  </si>
  <si>
    <t>2012100197059</t>
  </si>
  <si>
    <t>2012100186618</t>
  </si>
  <si>
    <t>固态碱金属工质的定量充装设备与充装方法</t>
  </si>
  <si>
    <t>2009100918972</t>
  </si>
  <si>
    <t>用于分离式热管的蒸发器</t>
  </si>
  <si>
    <t>031218245</t>
  </si>
  <si>
    <t>用于分离式热管的冷凝器</t>
  </si>
  <si>
    <t>031383467</t>
  </si>
  <si>
    <t>一种可切换冷凝段的重力热管</t>
  </si>
  <si>
    <t>2011204940126</t>
  </si>
  <si>
    <t>一种槽道式蒸汽腔型热管散热器</t>
  </si>
  <si>
    <t>2012201120990</t>
  </si>
  <si>
    <t>一种脉动热管扩热板及其制作方法</t>
  </si>
  <si>
    <t>2012100786142</t>
  </si>
  <si>
    <t>一种单元热管吸热器及其制作方法</t>
  </si>
  <si>
    <t>2012101035051</t>
  </si>
  <si>
    <t>管芯自适应热管</t>
  </si>
  <si>
    <t>2014205522003</t>
  </si>
  <si>
    <t>热管制造过程中的缩、封口装置及加工方法</t>
  </si>
  <si>
    <t>2004100568143</t>
  </si>
  <si>
    <t>一种用于保护埋地管件的热管组件</t>
  </si>
  <si>
    <t>2009201056672</t>
  </si>
  <si>
    <t>可定量灌装液体的灌装装置</t>
  </si>
  <si>
    <t>031219659</t>
  </si>
  <si>
    <t>微通道冷却装置</t>
  </si>
  <si>
    <t>2014200641491</t>
  </si>
  <si>
    <t>微槽道相变换热装置</t>
  </si>
  <si>
    <t>2014200643478</t>
  </si>
  <si>
    <t>直肋热扩展强化结构微细尺度复合相变取热方法及装置</t>
  </si>
  <si>
    <t>2008100571854</t>
  </si>
  <si>
    <t>微通道单相对流与毛细微槽相变换热组合冷却装置</t>
  </si>
  <si>
    <t>2006201339080</t>
  </si>
  <si>
    <t>风冷式微槽群与热电组合激光器热控制系统</t>
  </si>
  <si>
    <t>2007201035145</t>
  </si>
  <si>
    <t>水冷式微槽群与热电组合激光器热控制系统</t>
  </si>
  <si>
    <t>200720103515X</t>
  </si>
  <si>
    <t>直肋热扩展强化结构微尺度复合相变取热装置</t>
  </si>
  <si>
    <t>2008200788325</t>
  </si>
  <si>
    <t>可控硅装置的自冷式微槽群复合相变集成冷却散热装置</t>
  </si>
  <si>
    <t>2009201058907</t>
  </si>
  <si>
    <t>可控硅装置的水冷式微槽群复合相变集成冷却散热装置</t>
  </si>
  <si>
    <t>2009201058926</t>
  </si>
  <si>
    <t>外观</t>
  </si>
  <si>
    <t>太阳花形LED灯散热器</t>
  </si>
  <si>
    <t>2011302904915</t>
  </si>
  <si>
    <r>
      <rPr>
        <sz val="10"/>
        <rFont val="宋体"/>
        <family val="0"/>
      </rPr>
      <t>一种分体式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灯</t>
    </r>
  </si>
  <si>
    <t>2013203603764</t>
  </si>
  <si>
    <r>
      <rPr>
        <sz val="10"/>
        <rFont val="宋体"/>
        <family val="0"/>
      </rPr>
      <t>球泡形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灯散热器</t>
    </r>
  </si>
  <si>
    <t>2012305537575</t>
  </si>
  <si>
    <t>微通道单相对流与毛细微槽相变换热组合冷却方法与装置</t>
  </si>
  <si>
    <t>2006101134070</t>
  </si>
  <si>
    <t>可控硅装置的微槽群复合相变集成冷却散热方法及装置</t>
  </si>
  <si>
    <t>2009100785523</t>
  </si>
  <si>
    <t>一种腔式回型发光二极管灯</t>
  </si>
  <si>
    <t>2010201661884</t>
  </si>
  <si>
    <t>一种腔式发光二极管灯</t>
  </si>
  <si>
    <t>2010201661920</t>
  </si>
  <si>
    <t>喷雾冷却与微槽群相变换热相结合的高效相变取热装置</t>
  </si>
  <si>
    <t>2009201104958</t>
  </si>
  <si>
    <t>平板形LED灯散热器</t>
  </si>
  <si>
    <t>2011302904370</t>
  </si>
  <si>
    <t>椭圆形LED灯散热器</t>
  </si>
  <si>
    <t>2011302904898</t>
  </si>
  <si>
    <t>圆筒形LED灯散热器</t>
  </si>
  <si>
    <t>2011302904385</t>
  </si>
  <si>
    <t>一种远程被动式循环相变散热方法和散热装置</t>
  </si>
  <si>
    <t>2005100987334</t>
  </si>
  <si>
    <t>一种风电海水淡化系统</t>
  </si>
  <si>
    <t>201010602718X</t>
  </si>
  <si>
    <t>一种漂浮式风电场</t>
  </si>
  <si>
    <t>2011104424964</t>
  </si>
  <si>
    <t>一种高效太阳能海水淡化装置</t>
  </si>
  <si>
    <t>2013102263045</t>
  </si>
  <si>
    <t>一种海上能源综合利用系统</t>
  </si>
  <si>
    <t>2011201156292</t>
  </si>
  <si>
    <t>一种漂浮式风力发电平台</t>
  </si>
  <si>
    <t>2011201156288</t>
  </si>
  <si>
    <t>2011205523996</t>
  </si>
  <si>
    <t>2011205524081</t>
  </si>
  <si>
    <t>一种深海能源综合利用系统</t>
  </si>
  <si>
    <t>2012105647517</t>
  </si>
  <si>
    <t>2012207175111</t>
  </si>
  <si>
    <t>2012207178459</t>
  </si>
  <si>
    <r>
      <rPr>
        <sz val="10"/>
        <rFont val="宋体"/>
        <family val="0"/>
      </rPr>
      <t>回热循环和低温多效蒸馏海水淡化热力循环装置及方法</t>
    </r>
  </si>
  <si>
    <t>2009102378485</t>
  </si>
  <si>
    <t>功-冷联供的跨寂态正逆耦合热力循环系统及方法</t>
  </si>
  <si>
    <t>2005101093292</t>
  </si>
  <si>
    <t>一种风能直接利用海水淡化系统及其控制方法</t>
  </si>
  <si>
    <t>2012100981272</t>
  </si>
  <si>
    <t>一种真空储能的水电联产系统及方法</t>
  </si>
  <si>
    <t>2013101488944</t>
  </si>
  <si>
    <t>一种高效储能的冷热电水多联产系统</t>
  </si>
  <si>
    <t>2013101004679</t>
  </si>
  <si>
    <t>一种防翻倾悬浮式风电机组</t>
  </si>
  <si>
    <t>2008101047669</t>
  </si>
  <si>
    <t>2008200801550</t>
  </si>
  <si>
    <t>一种压缩空气储能系统</t>
  </si>
  <si>
    <t>2011101564243</t>
  </si>
  <si>
    <t>一种矿用的可移动式救生舱的空气调节系统</t>
  </si>
  <si>
    <t>2012200536180</t>
  </si>
  <si>
    <t>一种可回收热能的通风瓦斯氧化系统</t>
  </si>
  <si>
    <t>2011203492086</t>
  </si>
  <si>
    <t>2011102764834</t>
  </si>
  <si>
    <t>矿井通风瓦斯处理装置的乏风进气整流器</t>
  </si>
  <si>
    <t>200810224909X</t>
  </si>
  <si>
    <t>矿井通风瓦斯减排与综合利用装置及方法</t>
  </si>
  <si>
    <t>2008102274763</t>
  </si>
  <si>
    <t>低浓度瓦斯气切换催化反应稳定运行的方法</t>
  </si>
  <si>
    <t>2006101655383</t>
  </si>
  <si>
    <t>一种以二氧化碳为工质的压缩气体储能系统</t>
  </si>
  <si>
    <t>2013103823947</t>
  </si>
  <si>
    <t>一种以稀有气体为工质的压缩气体分布式能源系统</t>
  </si>
  <si>
    <t>2013205303463</t>
  </si>
  <si>
    <t>甲醇喷雾燃烧喷嘴</t>
  </si>
  <si>
    <t>2007100629916</t>
  </si>
  <si>
    <t>一种低热值气体燃料燃烧器</t>
  </si>
  <si>
    <t>2006200229859</t>
  </si>
  <si>
    <t>封闭式填埋气焚烧火炬</t>
  </si>
  <si>
    <t>2006200230076</t>
  </si>
  <si>
    <t>一种降低氮氧化物排放的燃油/燃气锅炉及其方法</t>
  </si>
  <si>
    <t>2012101342539</t>
  </si>
  <si>
    <t>一种低氮氧化物排放燃油/燃气锅炉</t>
  </si>
  <si>
    <t>2012201949532</t>
  </si>
  <si>
    <t>降低氮氧化物排放的燃烧器及燃气锅炉</t>
  </si>
  <si>
    <t>2014204686167</t>
  </si>
  <si>
    <r>
      <rPr>
        <sz val="10"/>
        <rFont val="宋体"/>
        <family val="0"/>
      </rPr>
      <t>一种提高燃气热水炉热效率的装置</t>
    </r>
  </si>
  <si>
    <t>2012205868816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</si>
</sst>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yyyy/m/d;\-;\-;@"/>
    <numFmt numFmtId="179" formatCode="0.0_);[Red]\(0.0\)"/>
    <numFmt numFmtId="180" formatCode="m/d;\-;\-;@"/>
    <numFmt numFmtId="181" formatCode="yyyy/m/d;@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left" vertical="center"/>
      <protection/>
    </xf>
    <xf numFmtId="49" fontId="1" fillId="0" borderId="10" xfId="41" applyNumberFormat="1" applyFont="1" applyFill="1" applyBorder="1" applyAlignment="1">
      <alignment horizontal="left" vertical="center"/>
      <protection/>
    </xf>
    <xf numFmtId="178" fontId="1" fillId="0" borderId="10" xfId="41" applyNumberFormat="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49" fontId="1" fillId="0" borderId="0" xfId="41" applyNumberFormat="1" applyFont="1" applyFill="1" applyBorder="1" applyAlignment="1">
      <alignment horizontal="left" vertical="center"/>
      <protection/>
    </xf>
    <xf numFmtId="178" fontId="1" fillId="0" borderId="0" xfId="41" applyNumberFormat="1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8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42" applyNumberFormat="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left" vertical="center"/>
      <protection/>
    </xf>
    <xf numFmtId="49" fontId="1" fillId="0" borderId="10" xfId="42" applyNumberFormat="1" applyFont="1" applyFill="1" applyBorder="1" applyAlignment="1">
      <alignment horizontal="left" vertical="center"/>
      <protection/>
    </xf>
    <xf numFmtId="178" fontId="1" fillId="0" borderId="10" xfId="42" applyNumberFormat="1" applyFont="1" applyFill="1" applyBorder="1" applyAlignment="1">
      <alignment horizontal="left" vertical="center"/>
      <protection/>
    </xf>
    <xf numFmtId="49" fontId="1" fillId="0" borderId="10" xfId="0" applyNumberFormat="1" applyFont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178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49" fontId="1" fillId="0" borderId="10" xfId="41" applyNumberFormat="1" applyFont="1" applyFill="1" applyBorder="1" applyAlignment="1" quotePrefix="1">
      <alignment horizontal="left" vertical="center"/>
      <protection/>
    </xf>
    <xf numFmtId="49" fontId="1" fillId="0" borderId="10" xfId="0" applyNumberFormat="1" applyFont="1" applyFill="1" applyBorder="1" applyAlignment="1" quotePrefix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0" xfId="0" applyNumberFormat="1" applyFont="1" applyFill="1" applyBorder="1" applyAlignment="1" quotePrefix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11_1" xfId="40"/>
    <cellStyle name="常规_工程热物理所_11" xfId="41"/>
    <cellStyle name="常规_工程热物理所_1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172">
      <selection activeCell="L7" sqref="L7"/>
    </sheetView>
  </sheetViews>
  <sheetFormatPr defaultColWidth="9.00390625" defaultRowHeight="14.25"/>
  <cols>
    <col min="1" max="1" width="6.50390625" style="0" customWidth="1"/>
    <col min="2" max="2" width="45.00390625" style="0" customWidth="1"/>
    <col min="3" max="3" width="12.75390625" style="0" customWidth="1"/>
    <col min="4" max="4" width="12.125" style="0" customWidth="1"/>
    <col min="5" max="5" width="10.75390625" style="0" customWidth="1"/>
    <col min="6" max="6" width="5.25390625" style="0" customWidth="1"/>
    <col min="8" max="8" width="20.0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24">
      <c r="A2" s="6" t="s">
        <v>11</v>
      </c>
      <c r="B2" s="8" t="s">
        <v>15</v>
      </c>
      <c r="C2" s="31" t="s">
        <v>16</v>
      </c>
      <c r="D2" s="32">
        <v>41921</v>
      </c>
      <c r="E2" s="32">
        <v>41995</v>
      </c>
      <c r="F2" s="6">
        <v>1</v>
      </c>
      <c r="G2" s="35" t="str">
        <f>IF(F2&gt;10,"保护期满","在维持")</f>
        <v>在维持</v>
      </c>
      <c r="H2" s="8" t="s">
        <v>14</v>
      </c>
    </row>
    <row r="3" spans="1:8" ht="24">
      <c r="A3" s="6" t="s">
        <v>11</v>
      </c>
      <c r="B3" s="8" t="s">
        <v>12</v>
      </c>
      <c r="C3" s="31" t="s">
        <v>13</v>
      </c>
      <c r="D3" s="32">
        <v>41929</v>
      </c>
      <c r="E3" s="32">
        <v>41995</v>
      </c>
      <c r="F3" s="6">
        <v>2</v>
      </c>
      <c r="G3" s="35" t="str">
        <f>IF(F3&gt;10,"保护期满","在维持")</f>
        <v>在维持</v>
      </c>
      <c r="H3" s="8" t="s">
        <v>14</v>
      </c>
    </row>
    <row r="4" spans="1:8" ht="24">
      <c r="A4" s="6" t="s">
        <v>11</v>
      </c>
      <c r="B4" s="8" t="s">
        <v>32</v>
      </c>
      <c r="C4" s="31" t="s">
        <v>33</v>
      </c>
      <c r="D4" s="32">
        <v>41877</v>
      </c>
      <c r="E4" s="32">
        <v>41943</v>
      </c>
      <c r="F4" s="6">
        <v>2</v>
      </c>
      <c r="G4" s="35" t="str">
        <f>IF(F4&gt;10,"保护期满","在维持")</f>
        <v>在维持</v>
      </c>
      <c r="H4" s="8" t="s">
        <v>14</v>
      </c>
    </row>
    <row r="5" spans="1:8" ht="24">
      <c r="A5" s="6" t="s">
        <v>11</v>
      </c>
      <c r="B5" s="8" t="s">
        <v>52</v>
      </c>
      <c r="C5" s="31" t="s">
        <v>53</v>
      </c>
      <c r="D5" s="32">
        <v>41768</v>
      </c>
      <c r="E5" s="32">
        <v>41845</v>
      </c>
      <c r="F5" s="6">
        <v>2</v>
      </c>
      <c r="G5" s="35" t="str">
        <f>IF(F5&gt;10,"保护期满","在维持")</f>
        <v>在维持</v>
      </c>
      <c r="H5" s="8" t="s">
        <v>14</v>
      </c>
    </row>
    <row r="6" spans="1:8" ht="24">
      <c r="A6" s="6" t="s">
        <v>11</v>
      </c>
      <c r="B6" s="8" t="s">
        <v>54</v>
      </c>
      <c r="C6" s="31" t="s">
        <v>55</v>
      </c>
      <c r="D6" s="32">
        <v>41683</v>
      </c>
      <c r="E6" s="32">
        <v>41843</v>
      </c>
      <c r="F6" s="6">
        <v>2</v>
      </c>
      <c r="G6" s="35" t="str">
        <f>IF(F6&gt;10,"保护期满","在维持")</f>
        <v>在维持</v>
      </c>
      <c r="H6" s="8" t="s">
        <v>14</v>
      </c>
    </row>
    <row r="7" spans="1:8" ht="24">
      <c r="A7" s="6" t="s">
        <v>11</v>
      </c>
      <c r="B7" s="8" t="s">
        <v>74</v>
      </c>
      <c r="C7" s="31" t="s">
        <v>75</v>
      </c>
      <c r="D7" s="32">
        <v>41683</v>
      </c>
      <c r="E7" s="32">
        <v>41781</v>
      </c>
      <c r="F7" s="6">
        <v>2</v>
      </c>
      <c r="G7" s="35" t="str">
        <f>IF(F7&gt;10,"保护期满","在维持")</f>
        <v>在维持</v>
      </c>
      <c r="H7" s="8" t="s">
        <v>14</v>
      </c>
    </row>
    <row r="8" spans="1:8" ht="24">
      <c r="A8" s="6" t="s">
        <v>11</v>
      </c>
      <c r="B8" s="8" t="s">
        <v>17</v>
      </c>
      <c r="C8" s="31" t="s">
        <v>18</v>
      </c>
      <c r="D8" s="32">
        <v>41920</v>
      </c>
      <c r="E8" s="32">
        <v>41984</v>
      </c>
      <c r="F8" s="6">
        <v>2</v>
      </c>
      <c r="G8" s="35" t="str">
        <f>IF(F8&gt;10,"保护期满","在维持")</f>
        <v>在维持</v>
      </c>
      <c r="H8" s="8" t="s">
        <v>14</v>
      </c>
    </row>
    <row r="9" spans="1:8" ht="24">
      <c r="A9" s="6" t="s">
        <v>11</v>
      </c>
      <c r="B9" s="8" t="s">
        <v>21</v>
      </c>
      <c r="C9" s="31" t="s">
        <v>22</v>
      </c>
      <c r="D9" s="32">
        <v>41922</v>
      </c>
      <c r="E9" s="32">
        <v>41971</v>
      </c>
      <c r="F9" s="6">
        <v>2</v>
      </c>
      <c r="G9" s="35" t="str">
        <f>IF(F9&gt;10,"保护期满","在维持")</f>
        <v>在维持</v>
      </c>
      <c r="H9" s="8" t="s">
        <v>14</v>
      </c>
    </row>
    <row r="10" spans="1:8" ht="24">
      <c r="A10" s="6" t="s">
        <v>11</v>
      </c>
      <c r="B10" s="8" t="s">
        <v>34</v>
      </c>
      <c r="C10" s="31" t="s">
        <v>35</v>
      </c>
      <c r="D10" s="32">
        <v>41920</v>
      </c>
      <c r="E10" s="32">
        <v>41920</v>
      </c>
      <c r="F10" s="6">
        <v>2</v>
      </c>
      <c r="G10" s="35" t="str">
        <f>IF(F10&gt;10,"保护期满","在维持")</f>
        <v>在维持</v>
      </c>
      <c r="H10" s="8" t="s">
        <v>14</v>
      </c>
    </row>
    <row r="11" spans="1:8" ht="24">
      <c r="A11" s="6" t="s">
        <v>11</v>
      </c>
      <c r="B11" s="8" t="s">
        <v>46</v>
      </c>
      <c r="C11" s="31" t="s">
        <v>47</v>
      </c>
      <c r="D11" s="32">
        <v>41698</v>
      </c>
      <c r="E11" s="32">
        <v>41866</v>
      </c>
      <c r="F11" s="6">
        <v>2</v>
      </c>
      <c r="G11" s="35" t="str">
        <f>IF(F11&gt;10,"保护期满","在维持")</f>
        <v>在维持</v>
      </c>
      <c r="H11" s="8" t="s">
        <v>14</v>
      </c>
    </row>
    <row r="12" spans="1:8" ht="24">
      <c r="A12" s="6" t="s">
        <v>11</v>
      </c>
      <c r="B12" s="8" t="s">
        <v>76</v>
      </c>
      <c r="C12" s="31" t="s">
        <v>77</v>
      </c>
      <c r="D12" s="32">
        <v>41662</v>
      </c>
      <c r="E12" s="32">
        <v>41778</v>
      </c>
      <c r="F12" s="6">
        <v>2</v>
      </c>
      <c r="G12" s="35" t="str">
        <f>IF(F12&gt;10,"保护期满","在维持")</f>
        <v>在维持</v>
      </c>
      <c r="H12" s="8" t="s">
        <v>14</v>
      </c>
    </row>
    <row r="13" spans="1:8" ht="24">
      <c r="A13" s="6" t="s">
        <v>11</v>
      </c>
      <c r="B13" s="8" t="s">
        <v>50</v>
      </c>
      <c r="C13" s="31" t="s">
        <v>51</v>
      </c>
      <c r="D13" s="32">
        <v>41743</v>
      </c>
      <c r="E13" s="32">
        <v>41849</v>
      </c>
      <c r="F13" s="6">
        <v>2</v>
      </c>
      <c r="G13" s="35" t="str">
        <f>IF(F13&gt;20,"保护期满","在维持")</f>
        <v>在维持</v>
      </c>
      <c r="H13" s="8" t="s">
        <v>14</v>
      </c>
    </row>
    <row r="14" spans="1:8" ht="24">
      <c r="A14" s="6" t="s">
        <v>11</v>
      </c>
      <c r="B14" s="8" t="s">
        <v>19</v>
      </c>
      <c r="C14" s="31" t="s">
        <v>20</v>
      </c>
      <c r="D14" s="32">
        <v>41893</v>
      </c>
      <c r="E14" s="32">
        <v>41977</v>
      </c>
      <c r="F14" s="6">
        <v>2</v>
      </c>
      <c r="G14" s="35" t="str">
        <f>IF(F14&gt;10,"保护期满","在维持")</f>
        <v>在维持</v>
      </c>
      <c r="H14" s="8" t="s">
        <v>14</v>
      </c>
    </row>
    <row r="15" spans="1:8" ht="24">
      <c r="A15" s="6" t="s">
        <v>11</v>
      </c>
      <c r="B15" s="8" t="s">
        <v>62</v>
      </c>
      <c r="C15" s="31" t="s">
        <v>63</v>
      </c>
      <c r="D15" s="32">
        <v>41732</v>
      </c>
      <c r="E15" s="32">
        <v>41815</v>
      </c>
      <c r="F15" s="6">
        <v>2</v>
      </c>
      <c r="G15" s="35" t="str">
        <f>IF(F15&gt;10,"保护期满","在维持")</f>
        <v>在维持</v>
      </c>
      <c r="H15" s="8" t="s">
        <v>14</v>
      </c>
    </row>
    <row r="16" spans="1:8" ht="24">
      <c r="A16" s="6" t="s">
        <v>11</v>
      </c>
      <c r="B16" s="8" t="s">
        <v>124</v>
      </c>
      <c r="C16" s="31" t="s">
        <v>125</v>
      </c>
      <c r="D16" s="32">
        <v>41411</v>
      </c>
      <c r="E16" s="32">
        <v>41540</v>
      </c>
      <c r="F16" s="6">
        <v>3</v>
      </c>
      <c r="G16" s="35" t="str">
        <f>IF(F16&gt;10,"保护期满","在维持")</f>
        <v>在维持</v>
      </c>
      <c r="H16" s="8" t="s">
        <v>14</v>
      </c>
    </row>
    <row r="17" spans="1:8" ht="24">
      <c r="A17" s="6" t="s">
        <v>11</v>
      </c>
      <c r="B17" s="8" t="s">
        <v>136</v>
      </c>
      <c r="C17" s="31" t="s">
        <v>137</v>
      </c>
      <c r="D17" s="32">
        <v>41302</v>
      </c>
      <c r="E17" s="32">
        <v>41488</v>
      </c>
      <c r="F17" s="6">
        <v>3</v>
      </c>
      <c r="G17" s="35" t="str">
        <f>IF(F17&gt;10,"保护期满","在维持")</f>
        <v>在维持</v>
      </c>
      <c r="H17" s="8" t="s">
        <v>14</v>
      </c>
    </row>
    <row r="18" spans="1:8" ht="24">
      <c r="A18" s="6" t="s">
        <v>11</v>
      </c>
      <c r="B18" s="8" t="s">
        <v>64</v>
      </c>
      <c r="C18" s="31" t="s">
        <v>65</v>
      </c>
      <c r="D18" s="32">
        <v>41639</v>
      </c>
      <c r="E18" s="32">
        <v>41814</v>
      </c>
      <c r="F18" s="6">
        <v>3</v>
      </c>
      <c r="G18" s="35" t="str">
        <f>IF(F18&gt;10,"保护期满","在维持")</f>
        <v>在维持</v>
      </c>
      <c r="H18" s="8" t="s">
        <v>14</v>
      </c>
    </row>
    <row r="19" spans="1:8" ht="24">
      <c r="A19" s="6" t="s">
        <v>11</v>
      </c>
      <c r="B19" s="8" t="s">
        <v>72</v>
      </c>
      <c r="C19" s="31" t="s">
        <v>73</v>
      </c>
      <c r="D19" s="32">
        <v>41328</v>
      </c>
      <c r="E19" s="32">
        <v>41788</v>
      </c>
      <c r="F19" s="6">
        <v>3</v>
      </c>
      <c r="G19" s="35" t="str">
        <f>IF(F19&gt;10,"保护期满","在维持")</f>
        <v>在维持</v>
      </c>
      <c r="H19" s="8" t="s">
        <v>14</v>
      </c>
    </row>
    <row r="20" spans="1:8" ht="24">
      <c r="A20" s="6" t="s">
        <v>11</v>
      </c>
      <c r="B20" s="8" t="s">
        <v>78</v>
      </c>
      <c r="C20" s="31" t="s">
        <v>79</v>
      </c>
      <c r="D20" s="32">
        <v>41624</v>
      </c>
      <c r="E20" s="32">
        <v>41773</v>
      </c>
      <c r="F20" s="6">
        <v>3</v>
      </c>
      <c r="G20" s="35" t="str">
        <f>IF(F20&gt;10,"保护期满","在维持")</f>
        <v>在维持</v>
      </c>
      <c r="H20" s="8" t="s">
        <v>14</v>
      </c>
    </row>
    <row r="21" spans="1:8" ht="24">
      <c r="A21" s="6" t="s">
        <v>11</v>
      </c>
      <c r="B21" s="8" t="s">
        <v>84</v>
      </c>
      <c r="C21" s="31" t="s">
        <v>85</v>
      </c>
      <c r="D21" s="32">
        <v>41634</v>
      </c>
      <c r="E21" s="32">
        <v>41752</v>
      </c>
      <c r="F21" s="6">
        <v>3</v>
      </c>
      <c r="G21" s="35" t="str">
        <f>IF(F21&gt;10,"保护期满","在维持")</f>
        <v>在维持</v>
      </c>
      <c r="H21" s="8" t="s">
        <v>14</v>
      </c>
    </row>
    <row r="22" spans="1:8" ht="24">
      <c r="A22" s="6" t="s">
        <v>11</v>
      </c>
      <c r="B22" s="8" t="s">
        <v>94</v>
      </c>
      <c r="C22" s="31" t="s">
        <v>95</v>
      </c>
      <c r="D22" s="32">
        <v>41626</v>
      </c>
      <c r="E22" s="32">
        <v>41737</v>
      </c>
      <c r="F22" s="6">
        <v>3</v>
      </c>
      <c r="G22" s="35" t="str">
        <f>IF(F22&gt;10,"保护期满","在维持")</f>
        <v>在维持</v>
      </c>
      <c r="H22" s="8" t="s">
        <v>14</v>
      </c>
    </row>
    <row r="23" spans="1:8" ht="24">
      <c r="A23" s="6" t="s">
        <v>11</v>
      </c>
      <c r="B23" s="8" t="s">
        <v>66</v>
      </c>
      <c r="C23" s="31" t="s">
        <v>67</v>
      </c>
      <c r="D23" s="32">
        <v>41582</v>
      </c>
      <c r="E23" s="32">
        <v>41794</v>
      </c>
      <c r="F23" s="6">
        <v>3</v>
      </c>
      <c r="G23" s="35" t="str">
        <f>IF(F23&gt;10,"保护期满","在维持")</f>
        <v>在维持</v>
      </c>
      <c r="H23" s="8" t="s">
        <v>14</v>
      </c>
    </row>
    <row r="24" spans="1:8" ht="24">
      <c r="A24" s="6" t="s">
        <v>23</v>
      </c>
      <c r="B24" s="8" t="s">
        <v>24</v>
      </c>
      <c r="C24" s="31" t="s">
        <v>25</v>
      </c>
      <c r="D24" s="32">
        <v>41292</v>
      </c>
      <c r="E24" s="32">
        <v>41969</v>
      </c>
      <c r="F24" s="6">
        <v>3</v>
      </c>
      <c r="G24" s="35" t="str">
        <f>IF(F24&gt;20,"保护期满","在维持")</f>
        <v>在维持</v>
      </c>
      <c r="H24" s="8" t="s">
        <v>14</v>
      </c>
    </row>
    <row r="25" spans="1:8" ht="24">
      <c r="A25" s="6" t="s">
        <v>23</v>
      </c>
      <c r="B25" s="8" t="s">
        <v>60</v>
      </c>
      <c r="C25" s="31" t="s">
        <v>61</v>
      </c>
      <c r="D25" s="32">
        <v>41291</v>
      </c>
      <c r="E25" s="32">
        <v>41823</v>
      </c>
      <c r="F25" s="6">
        <v>3</v>
      </c>
      <c r="G25" s="35" t="str">
        <f>IF(F25&gt;20,"保护期满","在维持")</f>
        <v>在维持</v>
      </c>
      <c r="H25" s="8" t="s">
        <v>14</v>
      </c>
    </row>
    <row r="26" spans="1:8" ht="24">
      <c r="A26" s="6" t="s">
        <v>11</v>
      </c>
      <c r="B26" s="8" t="s">
        <v>104</v>
      </c>
      <c r="C26" s="31" t="s">
        <v>105</v>
      </c>
      <c r="D26" s="32">
        <v>41526</v>
      </c>
      <c r="E26" s="32">
        <v>41682</v>
      </c>
      <c r="F26" s="6">
        <v>3</v>
      </c>
      <c r="G26" s="35" t="str">
        <f>IF(F26&gt;10,"保护期满","在维持")</f>
        <v>在维持</v>
      </c>
      <c r="H26" s="8" t="s">
        <v>14</v>
      </c>
    </row>
    <row r="27" spans="1:8" ht="24">
      <c r="A27" s="6" t="s">
        <v>11</v>
      </c>
      <c r="B27" s="8" t="s">
        <v>120</v>
      </c>
      <c r="C27" s="31" t="s">
        <v>121</v>
      </c>
      <c r="D27" s="32">
        <v>41439</v>
      </c>
      <c r="E27" s="32">
        <v>41565</v>
      </c>
      <c r="F27" s="6">
        <v>3</v>
      </c>
      <c r="G27" s="35" t="str">
        <f>IF(F27&gt;10,"保护期满","在维持")</f>
        <v>在维持</v>
      </c>
      <c r="H27" s="8" t="s">
        <v>14</v>
      </c>
    </row>
    <row r="28" spans="1:8" ht="24">
      <c r="A28" s="6" t="s">
        <v>11</v>
      </c>
      <c r="B28" s="8" t="s">
        <v>24</v>
      </c>
      <c r="C28" s="31" t="s">
        <v>150</v>
      </c>
      <c r="D28" s="32">
        <v>41292</v>
      </c>
      <c r="E28" s="32">
        <v>41433</v>
      </c>
      <c r="F28" s="6">
        <v>3</v>
      </c>
      <c r="G28" s="35" t="str">
        <f>IF(F28&gt;10,"保护期满","在维持")</f>
        <v>在维持</v>
      </c>
      <c r="H28" s="8" t="s">
        <v>14</v>
      </c>
    </row>
    <row r="29" spans="1:8" ht="24">
      <c r="A29" s="6" t="s">
        <v>11</v>
      </c>
      <c r="B29" s="8" t="s">
        <v>153</v>
      </c>
      <c r="C29" s="31" t="s">
        <v>154</v>
      </c>
      <c r="D29" s="32">
        <v>41291</v>
      </c>
      <c r="E29" s="32">
        <v>41421</v>
      </c>
      <c r="F29" s="6">
        <v>3</v>
      </c>
      <c r="G29" s="35" t="str">
        <f>IF(F29&gt;10,"保护期满","在维持")</f>
        <v>在维持</v>
      </c>
      <c r="H29" s="8" t="s">
        <v>14</v>
      </c>
    </row>
    <row r="30" spans="1:8" ht="24">
      <c r="A30" s="6" t="s">
        <v>11</v>
      </c>
      <c r="B30" s="8" t="s">
        <v>155</v>
      </c>
      <c r="C30" s="31" t="s">
        <v>156</v>
      </c>
      <c r="D30" s="32">
        <v>41291</v>
      </c>
      <c r="E30" s="32">
        <v>41421</v>
      </c>
      <c r="F30" s="6">
        <v>3</v>
      </c>
      <c r="G30" s="35" t="str">
        <f>IF(F30&gt;10,"保护期满","在维持")</f>
        <v>在维持</v>
      </c>
      <c r="H30" s="8" t="s">
        <v>14</v>
      </c>
    </row>
    <row r="31" spans="1:8" ht="24">
      <c r="A31" s="6" t="s">
        <v>11</v>
      </c>
      <c r="B31" s="8" t="s">
        <v>60</v>
      </c>
      <c r="C31" s="31" t="s">
        <v>157</v>
      </c>
      <c r="D31" s="32">
        <v>41291</v>
      </c>
      <c r="E31" s="32">
        <v>41410</v>
      </c>
      <c r="F31" s="6">
        <v>3</v>
      </c>
      <c r="G31" s="35" t="str">
        <f>IF(F31&gt;10,"保护期满","在维持")</f>
        <v>在维持</v>
      </c>
      <c r="H31" s="8" t="s">
        <v>14</v>
      </c>
    </row>
    <row r="32" spans="1:8" ht="24">
      <c r="A32" s="6" t="s">
        <v>11</v>
      </c>
      <c r="B32" s="8" t="s">
        <v>158</v>
      </c>
      <c r="C32" s="31" t="s">
        <v>159</v>
      </c>
      <c r="D32" s="32">
        <v>41278</v>
      </c>
      <c r="E32" s="32">
        <v>41400</v>
      </c>
      <c r="F32" s="6">
        <v>3</v>
      </c>
      <c r="G32" s="35" t="str">
        <f>IF(F32&gt;10,"保护期满","在维持")</f>
        <v>在维持</v>
      </c>
      <c r="H32" s="8" t="s">
        <v>14</v>
      </c>
    </row>
    <row r="33" spans="1:8" ht="24">
      <c r="A33" s="6" t="s">
        <v>23</v>
      </c>
      <c r="B33" s="8" t="s">
        <v>56</v>
      </c>
      <c r="C33" s="31" t="s">
        <v>57</v>
      </c>
      <c r="D33" s="32">
        <v>41233</v>
      </c>
      <c r="E33" s="32">
        <v>41824</v>
      </c>
      <c r="F33" s="6">
        <v>4</v>
      </c>
      <c r="G33" s="35" t="str">
        <f>IF(F33&gt;20,"保护期满","在维持")</f>
        <v>在维持</v>
      </c>
      <c r="H33" s="8" t="s">
        <v>14</v>
      </c>
    </row>
    <row r="34" spans="1:8" ht="24">
      <c r="A34" s="6" t="s">
        <v>23</v>
      </c>
      <c r="B34" s="8" t="s">
        <v>92</v>
      </c>
      <c r="C34" s="31" t="s">
        <v>93</v>
      </c>
      <c r="D34" s="32">
        <v>41114</v>
      </c>
      <c r="E34" s="32">
        <v>41738</v>
      </c>
      <c r="F34" s="6">
        <v>4</v>
      </c>
      <c r="G34" s="35" t="str">
        <f>IF(F34&gt;20,"保护期满","在维持")</f>
        <v>在维持</v>
      </c>
      <c r="H34" s="8" t="s">
        <v>14</v>
      </c>
    </row>
    <row r="35" spans="1:8" ht="24">
      <c r="A35" s="6" t="s">
        <v>23</v>
      </c>
      <c r="B35" s="8" t="s">
        <v>100</v>
      </c>
      <c r="C35" s="31" t="s">
        <v>101</v>
      </c>
      <c r="D35" s="32">
        <v>41040</v>
      </c>
      <c r="E35" s="32">
        <v>41697</v>
      </c>
      <c r="F35" s="6">
        <v>4</v>
      </c>
      <c r="G35" s="35" t="str">
        <f>IF(F35&gt;20,"保护期满","在维持")</f>
        <v>在维持</v>
      </c>
      <c r="H35" s="8" t="s">
        <v>14</v>
      </c>
    </row>
    <row r="36" spans="1:8" ht="24">
      <c r="A36" s="6" t="s">
        <v>23</v>
      </c>
      <c r="B36" s="8" t="s">
        <v>146</v>
      </c>
      <c r="C36" s="31" t="s">
        <v>147</v>
      </c>
      <c r="D36" s="32">
        <v>40958</v>
      </c>
      <c r="E36" s="32">
        <v>41444</v>
      </c>
      <c r="F36" s="6">
        <v>4</v>
      </c>
      <c r="G36" s="35" t="str">
        <f>IF(F36&gt;20,"保护期满","在维持")</f>
        <v>在维持</v>
      </c>
      <c r="H36" s="8" t="s">
        <v>14</v>
      </c>
    </row>
    <row r="37" spans="1:8" ht="24">
      <c r="A37" s="6" t="s">
        <v>11</v>
      </c>
      <c r="B37" s="8" t="s">
        <v>180</v>
      </c>
      <c r="C37" s="31" t="s">
        <v>181</v>
      </c>
      <c r="D37" s="32">
        <v>41114</v>
      </c>
      <c r="E37" s="32">
        <v>41269</v>
      </c>
      <c r="F37" s="6">
        <v>4</v>
      </c>
      <c r="G37" s="35" t="str">
        <f>IF(F37&gt;10,"保护期满","在维持")</f>
        <v>在维持</v>
      </c>
      <c r="H37" s="8" t="s">
        <v>14</v>
      </c>
    </row>
    <row r="38" spans="1:8" ht="24">
      <c r="A38" s="6" t="s">
        <v>11</v>
      </c>
      <c r="B38" s="8" t="s">
        <v>184</v>
      </c>
      <c r="C38" s="31" t="s">
        <v>185</v>
      </c>
      <c r="D38" s="32">
        <v>41044</v>
      </c>
      <c r="E38" s="32">
        <v>41248</v>
      </c>
      <c r="F38" s="6">
        <v>4</v>
      </c>
      <c r="G38" s="35" t="str">
        <f>IF(F38&gt;10,"保护期满","在维持")</f>
        <v>在维持</v>
      </c>
      <c r="H38" s="8" t="s">
        <v>14</v>
      </c>
    </row>
    <row r="39" spans="1:8" ht="24">
      <c r="A39" s="6" t="s">
        <v>23</v>
      </c>
      <c r="B39" s="8" t="s">
        <v>80</v>
      </c>
      <c r="C39" s="31" t="s">
        <v>81</v>
      </c>
      <c r="D39" s="32">
        <v>40998</v>
      </c>
      <c r="E39" s="32">
        <v>41773</v>
      </c>
      <c r="F39" s="6">
        <v>4</v>
      </c>
      <c r="G39" s="35" t="str">
        <f>IF(F39&gt;20,"保护期满","在维持")</f>
        <v>在维持</v>
      </c>
      <c r="H39" s="8" t="s">
        <v>14</v>
      </c>
    </row>
    <row r="40" spans="1:8" ht="24">
      <c r="A40" s="6" t="s">
        <v>23</v>
      </c>
      <c r="B40" s="8" t="s">
        <v>112</v>
      </c>
      <c r="C40" s="31" t="s">
        <v>113</v>
      </c>
      <c r="D40" s="32">
        <v>40998</v>
      </c>
      <c r="E40" s="32">
        <v>41621</v>
      </c>
      <c r="F40" s="6">
        <v>4</v>
      </c>
      <c r="G40" s="35" t="str">
        <f>IF(F40&gt;20,"保护期满","在维持")</f>
        <v>在维持</v>
      </c>
      <c r="H40" s="8" t="s">
        <v>14</v>
      </c>
    </row>
    <row r="41" spans="1:8" ht="24">
      <c r="A41" s="6" t="s">
        <v>23</v>
      </c>
      <c r="B41" s="8" t="s">
        <v>116</v>
      </c>
      <c r="C41" s="31" t="s">
        <v>117</v>
      </c>
      <c r="D41" s="32">
        <v>41023</v>
      </c>
      <c r="E41" s="32">
        <v>41593</v>
      </c>
      <c r="F41" s="6">
        <v>4</v>
      </c>
      <c r="G41" s="35" t="str">
        <f>IF(F41&gt;20,"保护期满","在维持")</f>
        <v>在维持</v>
      </c>
      <c r="H41" s="8" t="s">
        <v>14</v>
      </c>
    </row>
    <row r="42" spans="1:8" ht="24">
      <c r="A42" s="6" t="s">
        <v>23</v>
      </c>
      <c r="B42" s="8" t="s">
        <v>122</v>
      </c>
      <c r="C42" s="31" t="s">
        <v>123</v>
      </c>
      <c r="D42" s="32">
        <v>41079</v>
      </c>
      <c r="E42" s="32">
        <v>41556</v>
      </c>
      <c r="F42" s="6">
        <v>4</v>
      </c>
      <c r="G42" s="35" t="str">
        <f>IF(F42&gt;20,"保护期满","在维持")</f>
        <v>在维持</v>
      </c>
      <c r="H42" s="8" t="s">
        <v>14</v>
      </c>
    </row>
    <row r="43" spans="1:8" ht="24">
      <c r="A43" s="6" t="s">
        <v>23</v>
      </c>
      <c r="B43" s="8" t="s">
        <v>42</v>
      </c>
      <c r="C43" s="31" t="s">
        <v>43</v>
      </c>
      <c r="D43" s="32">
        <v>41226</v>
      </c>
      <c r="E43" s="32">
        <v>41877</v>
      </c>
      <c r="F43" s="6">
        <v>4</v>
      </c>
      <c r="G43" s="35" t="str">
        <f>IF(F43&gt;20,"保护期满","在维持")</f>
        <v>在维持</v>
      </c>
      <c r="H43" s="8" t="s">
        <v>14</v>
      </c>
    </row>
    <row r="44" spans="1:8" ht="24">
      <c r="A44" s="6" t="s">
        <v>23</v>
      </c>
      <c r="B44" s="8" t="s">
        <v>44</v>
      </c>
      <c r="C44" s="31" t="s">
        <v>45</v>
      </c>
      <c r="D44" s="32">
        <v>41270</v>
      </c>
      <c r="E44" s="32">
        <v>41873</v>
      </c>
      <c r="F44" s="6">
        <v>4</v>
      </c>
      <c r="G44" s="35" t="str">
        <f>IF(F44&gt;20,"保护期满","在维持")</f>
        <v>在维持</v>
      </c>
      <c r="H44" s="8" t="s">
        <v>14</v>
      </c>
    </row>
    <row r="45" spans="1:8" ht="24">
      <c r="A45" s="6" t="s">
        <v>23</v>
      </c>
      <c r="B45" s="8" t="s">
        <v>90</v>
      </c>
      <c r="C45" s="31" t="s">
        <v>91</v>
      </c>
      <c r="D45" s="32">
        <v>41072</v>
      </c>
      <c r="E45" s="32">
        <v>41739</v>
      </c>
      <c r="F45" s="6">
        <v>4</v>
      </c>
      <c r="G45" s="35" t="str">
        <f>IF(F45&gt;20,"保护期满","在维持")</f>
        <v>在维持</v>
      </c>
      <c r="H45" s="8" t="s">
        <v>14</v>
      </c>
    </row>
    <row r="46" spans="1:8" ht="24">
      <c r="A46" s="6" t="s">
        <v>23</v>
      </c>
      <c r="B46" s="8" t="s">
        <v>98</v>
      </c>
      <c r="C46" s="31" t="s">
        <v>99</v>
      </c>
      <c r="D46" s="32">
        <v>40964</v>
      </c>
      <c r="E46" s="32">
        <v>41730</v>
      </c>
      <c r="F46" s="6">
        <v>4</v>
      </c>
      <c r="G46" s="35" t="str">
        <f>IF(F46&gt;20,"保护期满","在维持")</f>
        <v>在维持</v>
      </c>
      <c r="H46" s="8" t="s">
        <v>14</v>
      </c>
    </row>
    <row r="47" spans="1:8" ht="24">
      <c r="A47" s="6" t="s">
        <v>23</v>
      </c>
      <c r="B47" s="8" t="s">
        <v>118</v>
      </c>
      <c r="C47" s="31" t="s">
        <v>119</v>
      </c>
      <c r="D47" s="32">
        <v>41072</v>
      </c>
      <c r="E47" s="32">
        <v>41570</v>
      </c>
      <c r="F47" s="6">
        <v>4</v>
      </c>
      <c r="G47" s="35" t="str">
        <f>IF(F47&gt;20,"保护期满","在维持")</f>
        <v>在维持</v>
      </c>
      <c r="H47" s="8" t="s">
        <v>14</v>
      </c>
    </row>
    <row r="48" spans="1:8" ht="24">
      <c r="A48" s="6" t="s">
        <v>23</v>
      </c>
      <c r="B48" s="8" t="s">
        <v>130</v>
      </c>
      <c r="C48" s="31" t="s">
        <v>131</v>
      </c>
      <c r="D48" s="32">
        <v>40974</v>
      </c>
      <c r="E48" s="32">
        <v>41495</v>
      </c>
      <c r="F48" s="6">
        <v>4</v>
      </c>
      <c r="G48" s="35" t="str">
        <f>IF(F48&gt;20,"保护期满","在维持")</f>
        <v>在维持</v>
      </c>
      <c r="H48" s="8" t="s">
        <v>14</v>
      </c>
    </row>
    <row r="49" spans="1:8" ht="24">
      <c r="A49" s="6" t="s">
        <v>11</v>
      </c>
      <c r="B49" s="8" t="s">
        <v>162</v>
      </c>
      <c r="C49" s="31" t="s">
        <v>163</v>
      </c>
      <c r="D49" s="32">
        <v>41270</v>
      </c>
      <c r="E49" s="32">
        <v>41389</v>
      </c>
      <c r="F49" s="6">
        <v>4</v>
      </c>
      <c r="G49" s="35" t="str">
        <f>IF(F49&gt;10,"保护期满","在维持")</f>
        <v>在维持</v>
      </c>
      <c r="H49" s="8" t="s">
        <v>14</v>
      </c>
    </row>
    <row r="50" spans="1:8" ht="24">
      <c r="A50" s="6" t="s">
        <v>11</v>
      </c>
      <c r="B50" s="8" t="s">
        <v>166</v>
      </c>
      <c r="C50" s="31" t="s">
        <v>167</v>
      </c>
      <c r="D50" s="32">
        <v>41226</v>
      </c>
      <c r="E50" s="32">
        <v>41360</v>
      </c>
      <c r="F50" s="6">
        <v>4</v>
      </c>
      <c r="G50" s="35" t="str">
        <f>IF(F50&gt;10,"保护期满","在维持")</f>
        <v>在维持</v>
      </c>
      <c r="H50" s="8" t="s">
        <v>14</v>
      </c>
    </row>
    <row r="51" spans="1:8" ht="24">
      <c r="A51" s="6" t="s">
        <v>11</v>
      </c>
      <c r="B51" s="8" t="s">
        <v>177</v>
      </c>
      <c r="C51" s="31" t="s">
        <v>178</v>
      </c>
      <c r="D51" s="32">
        <v>41164</v>
      </c>
      <c r="E51" s="32">
        <v>41306</v>
      </c>
      <c r="F51" s="6">
        <v>4</v>
      </c>
      <c r="G51" s="35" t="str">
        <f>IF(F51&gt;10,"保护期满","在维持")</f>
        <v>在维持</v>
      </c>
      <c r="H51" s="8" t="s">
        <v>14</v>
      </c>
    </row>
    <row r="52" spans="1:8" ht="24">
      <c r="A52" s="6" t="s">
        <v>11</v>
      </c>
      <c r="B52" s="8" t="s">
        <v>197</v>
      </c>
      <c r="C52" s="31" t="s">
        <v>198</v>
      </c>
      <c r="D52" s="32">
        <v>40928</v>
      </c>
      <c r="E52" s="32">
        <v>41171</v>
      </c>
      <c r="F52" s="6">
        <v>4</v>
      </c>
      <c r="G52" s="35" t="str">
        <f>IF(F52&gt;10,"保护期满","在维持")</f>
        <v>在维持</v>
      </c>
      <c r="H52" s="8" t="s">
        <v>14</v>
      </c>
    </row>
    <row r="53" spans="1:8" ht="24">
      <c r="A53" s="6" t="s">
        <v>23</v>
      </c>
      <c r="B53" s="8" t="s">
        <v>38</v>
      </c>
      <c r="C53" s="31" t="s">
        <v>39</v>
      </c>
      <c r="D53" s="32">
        <v>41143</v>
      </c>
      <c r="E53" s="32">
        <v>41897</v>
      </c>
      <c r="F53" s="6">
        <v>4</v>
      </c>
      <c r="G53" s="35" t="str">
        <f>IF(F53&gt;20,"保护期满","在维持")</f>
        <v>在维持</v>
      </c>
      <c r="H53" s="8" t="s">
        <v>14</v>
      </c>
    </row>
    <row r="54" spans="1:8" ht="24">
      <c r="A54" s="6" t="s">
        <v>23</v>
      </c>
      <c r="B54" s="8" t="s">
        <v>68</v>
      </c>
      <c r="C54" s="31" t="s">
        <v>69</v>
      </c>
      <c r="D54" s="32">
        <v>41181</v>
      </c>
      <c r="E54" s="32">
        <v>41794</v>
      </c>
      <c r="F54" s="6">
        <v>4</v>
      </c>
      <c r="G54" s="35" t="str">
        <f>IF(F54&gt;20,"保护期满","在维持")</f>
        <v>在维持</v>
      </c>
      <c r="H54" s="8" t="s">
        <v>14</v>
      </c>
    </row>
    <row r="55" spans="1:8" ht="24">
      <c r="A55" s="6" t="s">
        <v>23</v>
      </c>
      <c r="B55" s="8" t="s">
        <v>70</v>
      </c>
      <c r="C55" s="31" t="s">
        <v>71</v>
      </c>
      <c r="D55" s="32">
        <v>41181</v>
      </c>
      <c r="E55" s="32">
        <v>41794</v>
      </c>
      <c r="F55" s="6">
        <v>4</v>
      </c>
      <c r="G55" s="35" t="str">
        <f>IF(F55&gt;20,"保护期满","在维持")</f>
        <v>在维持</v>
      </c>
      <c r="H55" s="8" t="s">
        <v>14</v>
      </c>
    </row>
    <row r="56" spans="1:8" ht="24">
      <c r="A56" s="6" t="s">
        <v>23</v>
      </c>
      <c r="B56" s="8" t="s">
        <v>86</v>
      </c>
      <c r="C56" s="31" t="s">
        <v>87</v>
      </c>
      <c r="D56" s="32">
        <v>41072</v>
      </c>
      <c r="E56" s="32">
        <v>41747</v>
      </c>
      <c r="F56" s="6">
        <v>4</v>
      </c>
      <c r="G56" s="35" t="str">
        <f>IF(F56&gt;20,"保护期满","在维持")</f>
        <v>在维持</v>
      </c>
      <c r="H56" s="8" t="s">
        <v>14</v>
      </c>
    </row>
    <row r="57" spans="1:8" ht="24">
      <c r="A57" s="6" t="s">
        <v>23</v>
      </c>
      <c r="B57" s="8" t="s">
        <v>88</v>
      </c>
      <c r="C57" s="31" t="s">
        <v>89</v>
      </c>
      <c r="D57" s="32">
        <v>41072</v>
      </c>
      <c r="E57" s="32">
        <v>41743</v>
      </c>
      <c r="F57" s="6">
        <v>4</v>
      </c>
      <c r="G57" s="35" t="str">
        <f>IF(F57&gt;20,"保护期满","在维持")</f>
        <v>在维持</v>
      </c>
      <c r="H57" s="8" t="s">
        <v>14</v>
      </c>
    </row>
    <row r="58" spans="1:8" ht="24">
      <c r="A58" s="6" t="s">
        <v>23</v>
      </c>
      <c r="B58" s="8" t="s">
        <v>102</v>
      </c>
      <c r="C58" s="31" t="s">
        <v>103</v>
      </c>
      <c r="D58" s="32">
        <v>41143</v>
      </c>
      <c r="E58" s="32">
        <v>41688</v>
      </c>
      <c r="F58" s="6">
        <v>4</v>
      </c>
      <c r="G58" s="35" t="str">
        <f>IF(F58&gt;20,"保护期满","在维持")</f>
        <v>在维持</v>
      </c>
      <c r="H58" s="8" t="s">
        <v>14</v>
      </c>
    </row>
    <row r="59" spans="1:8" ht="24">
      <c r="A59" s="6" t="s">
        <v>23</v>
      </c>
      <c r="B59" s="8" t="s">
        <v>108</v>
      </c>
      <c r="C59" s="31" t="s">
        <v>109</v>
      </c>
      <c r="D59" s="32">
        <v>41072</v>
      </c>
      <c r="E59" s="32">
        <v>41649</v>
      </c>
      <c r="F59" s="6">
        <v>4</v>
      </c>
      <c r="G59" s="35" t="str">
        <f>IF(F59&gt;20,"保护期满","在维持")</f>
        <v>在维持</v>
      </c>
      <c r="H59" s="8" t="s">
        <v>14</v>
      </c>
    </row>
    <row r="60" spans="1:8" ht="24">
      <c r="A60" s="6" t="s">
        <v>23</v>
      </c>
      <c r="B60" s="8" t="s">
        <v>110</v>
      </c>
      <c r="C60" s="31" t="s">
        <v>111</v>
      </c>
      <c r="D60" s="32">
        <v>41072</v>
      </c>
      <c r="E60" s="32">
        <v>41638</v>
      </c>
      <c r="F60" s="6">
        <v>4</v>
      </c>
      <c r="G60" s="35" t="str">
        <f>IF(F60&gt;20,"保护期满","在维持")</f>
        <v>在维持</v>
      </c>
      <c r="H60" s="8" t="s">
        <v>14</v>
      </c>
    </row>
    <row r="61" spans="1:8" ht="24">
      <c r="A61" s="6" t="s">
        <v>23</v>
      </c>
      <c r="B61" s="8" t="s">
        <v>126</v>
      </c>
      <c r="C61" s="31" t="s">
        <v>127</v>
      </c>
      <c r="D61" s="32">
        <v>41074</v>
      </c>
      <c r="E61" s="32">
        <v>41534</v>
      </c>
      <c r="F61" s="6">
        <v>4</v>
      </c>
      <c r="G61" s="35" t="str">
        <f>IF(F61&gt;20,"保护期满","在维持")</f>
        <v>在维持</v>
      </c>
      <c r="H61" s="8" t="s">
        <v>14</v>
      </c>
    </row>
    <row r="62" spans="1:8" ht="24">
      <c r="A62" s="6" t="s">
        <v>23</v>
      </c>
      <c r="B62" s="8" t="s">
        <v>128</v>
      </c>
      <c r="C62" s="31" t="s">
        <v>129</v>
      </c>
      <c r="D62" s="32">
        <v>41072</v>
      </c>
      <c r="E62" s="32">
        <v>41520</v>
      </c>
      <c r="F62" s="6">
        <v>4</v>
      </c>
      <c r="G62" s="35" t="str">
        <f>IF(F62&gt;20,"保护期满","在维持")</f>
        <v>在维持</v>
      </c>
      <c r="H62" s="8" t="s">
        <v>14</v>
      </c>
    </row>
    <row r="63" spans="1:8" ht="24">
      <c r="A63" s="6" t="s">
        <v>11</v>
      </c>
      <c r="B63" s="8" t="s">
        <v>170</v>
      </c>
      <c r="C63" s="31" t="s">
        <v>171</v>
      </c>
      <c r="D63" s="32">
        <v>41226</v>
      </c>
      <c r="E63" s="32">
        <v>41337</v>
      </c>
      <c r="F63" s="6">
        <v>4</v>
      </c>
      <c r="G63" s="35" t="str">
        <f>IF(F63&gt;10,"保护期满","在维持")</f>
        <v>在维持</v>
      </c>
      <c r="H63" s="8" t="s">
        <v>14</v>
      </c>
    </row>
    <row r="64" spans="1:8" ht="24">
      <c r="A64" s="6" t="s">
        <v>11</v>
      </c>
      <c r="B64" s="8" t="s">
        <v>172</v>
      </c>
      <c r="C64" s="31" t="s">
        <v>173</v>
      </c>
      <c r="D64" s="32">
        <v>41220</v>
      </c>
      <c r="E64" s="32">
        <v>41331</v>
      </c>
      <c r="F64" s="6">
        <v>4</v>
      </c>
      <c r="G64" s="35" t="s">
        <v>174</v>
      </c>
      <c r="H64" s="8" t="s">
        <v>14</v>
      </c>
    </row>
    <row r="65" spans="1:8" ht="24">
      <c r="A65" s="6" t="s">
        <v>11</v>
      </c>
      <c r="B65" s="8" t="s">
        <v>38</v>
      </c>
      <c r="C65" s="31" t="s">
        <v>179</v>
      </c>
      <c r="D65" s="32">
        <v>41143</v>
      </c>
      <c r="E65" s="32">
        <v>41282</v>
      </c>
      <c r="F65" s="6">
        <v>4</v>
      </c>
      <c r="G65" s="35" t="str">
        <f>IF(F65&gt;10,"保护期满","在维持")</f>
        <v>在维持</v>
      </c>
      <c r="H65" s="8" t="s">
        <v>14</v>
      </c>
    </row>
    <row r="66" spans="1:8" ht="24">
      <c r="A66" s="6" t="s">
        <v>11</v>
      </c>
      <c r="B66" s="8" t="s">
        <v>88</v>
      </c>
      <c r="C66" s="31" t="s">
        <v>188</v>
      </c>
      <c r="D66" s="32">
        <v>41072</v>
      </c>
      <c r="E66" s="32">
        <v>41222</v>
      </c>
      <c r="F66" s="6">
        <v>4</v>
      </c>
      <c r="G66" s="35" t="str">
        <f>IF(F66&gt;10,"保护期满","在维持")</f>
        <v>在维持</v>
      </c>
      <c r="H66" s="8" t="s">
        <v>14</v>
      </c>
    </row>
    <row r="67" spans="1:8" ht="24">
      <c r="A67" s="6" t="s">
        <v>11</v>
      </c>
      <c r="B67" s="8" t="s">
        <v>189</v>
      </c>
      <c r="C67" s="31" t="s">
        <v>190</v>
      </c>
      <c r="D67" s="32">
        <v>41072</v>
      </c>
      <c r="E67" s="32">
        <v>41219</v>
      </c>
      <c r="F67" s="6">
        <v>4</v>
      </c>
      <c r="G67" s="35" t="str">
        <f>IF(F67&gt;10,"保护期满","在维持")</f>
        <v>在维持</v>
      </c>
      <c r="H67" s="8" t="s">
        <v>14</v>
      </c>
    </row>
    <row r="68" spans="1:8" ht="24">
      <c r="A68" s="6" t="s">
        <v>11</v>
      </c>
      <c r="B68" s="8" t="s">
        <v>191</v>
      </c>
      <c r="C68" s="31" t="s">
        <v>192</v>
      </c>
      <c r="D68" s="32">
        <v>41072</v>
      </c>
      <c r="E68" s="32">
        <v>41214</v>
      </c>
      <c r="F68" s="6">
        <v>4</v>
      </c>
      <c r="G68" s="35" t="str">
        <f>IF(F68&gt;10,"保护期满","在维持")</f>
        <v>在维持</v>
      </c>
      <c r="H68" s="8" t="s">
        <v>14</v>
      </c>
    </row>
    <row r="69" spans="1:8" ht="24">
      <c r="A69" s="6" t="s">
        <v>23</v>
      </c>
      <c r="B69" s="8" t="s">
        <v>106</v>
      </c>
      <c r="C69" s="31" t="s">
        <v>107</v>
      </c>
      <c r="D69" s="32">
        <v>40891</v>
      </c>
      <c r="E69" s="32">
        <v>41678</v>
      </c>
      <c r="F69" s="6">
        <v>5</v>
      </c>
      <c r="G69" s="35" t="str">
        <f>IF(F69&gt;20,"保护期满","在维持")</f>
        <v>在维持</v>
      </c>
      <c r="H69" s="8" t="s">
        <v>14</v>
      </c>
    </row>
    <row r="70" spans="1:8" ht="24">
      <c r="A70" s="6" t="s">
        <v>23</v>
      </c>
      <c r="B70" s="8" t="s">
        <v>182</v>
      </c>
      <c r="C70" s="31" t="s">
        <v>183</v>
      </c>
      <c r="D70" s="32">
        <v>40689</v>
      </c>
      <c r="E70" s="32">
        <v>41269</v>
      </c>
      <c r="F70" s="6">
        <v>5</v>
      </c>
      <c r="G70" s="35" t="str">
        <f>IF(F70&gt;20,"保护期满","在维持")</f>
        <v>在维持</v>
      </c>
      <c r="H70" s="8" t="s">
        <v>14</v>
      </c>
    </row>
    <row r="71" spans="1:8" ht="24">
      <c r="A71" s="6" t="s">
        <v>23</v>
      </c>
      <c r="B71" s="8" t="s">
        <v>30</v>
      </c>
      <c r="C71" s="31" t="s">
        <v>31</v>
      </c>
      <c r="D71" s="32">
        <v>41227</v>
      </c>
      <c r="E71" s="32">
        <v>41943</v>
      </c>
      <c r="F71" s="6">
        <v>5</v>
      </c>
      <c r="G71" s="35" t="str">
        <f>IF(F71&gt;20,"保护期满","在维持")</f>
        <v>在维持</v>
      </c>
      <c r="H71" s="8" t="s">
        <v>14</v>
      </c>
    </row>
    <row r="72" spans="1:8" ht="24">
      <c r="A72" s="6" t="s">
        <v>23</v>
      </c>
      <c r="B72" s="8" t="s">
        <v>114</v>
      </c>
      <c r="C72" s="31" t="s">
        <v>115</v>
      </c>
      <c r="D72" s="32">
        <v>40904</v>
      </c>
      <c r="E72" s="32">
        <v>41613</v>
      </c>
      <c r="F72" s="6">
        <v>5</v>
      </c>
      <c r="G72" s="35" t="str">
        <f>IF(F72&gt;20,"保护期满","在维持")</f>
        <v>在维持</v>
      </c>
      <c r="H72" s="8" t="s">
        <v>14</v>
      </c>
    </row>
    <row r="73" spans="1:8" ht="24">
      <c r="A73" s="6" t="s">
        <v>23</v>
      </c>
      <c r="B73" s="8" t="s">
        <v>138</v>
      </c>
      <c r="C73" s="31" t="s">
        <v>139</v>
      </c>
      <c r="D73" s="32">
        <v>40627</v>
      </c>
      <c r="E73" s="32">
        <v>41480</v>
      </c>
      <c r="F73" s="6">
        <v>5</v>
      </c>
      <c r="G73" s="35" t="str">
        <f>IF(F73&gt;20,"保护期满","在维持")</f>
        <v>在维持</v>
      </c>
      <c r="H73" s="8" t="s">
        <v>14</v>
      </c>
    </row>
    <row r="74" spans="1:8" ht="24">
      <c r="A74" s="6" t="s">
        <v>23</v>
      </c>
      <c r="B74" s="8" t="s">
        <v>140</v>
      </c>
      <c r="C74" s="31" t="s">
        <v>141</v>
      </c>
      <c r="D74" s="32">
        <v>40624</v>
      </c>
      <c r="E74" s="32">
        <v>41473</v>
      </c>
      <c r="F74" s="6">
        <v>5</v>
      </c>
      <c r="G74" s="35" t="str">
        <f>IF(F74&gt;20,"保护期满","在维持")</f>
        <v>在维持</v>
      </c>
      <c r="H74" s="8" t="s">
        <v>14</v>
      </c>
    </row>
    <row r="75" spans="1:8" ht="24">
      <c r="A75" s="6" t="s">
        <v>23</v>
      </c>
      <c r="B75" s="8" t="s">
        <v>160</v>
      </c>
      <c r="C75" s="31" t="s">
        <v>161</v>
      </c>
      <c r="D75" s="32">
        <v>40841</v>
      </c>
      <c r="E75" s="32">
        <v>41396</v>
      </c>
      <c r="F75" s="6">
        <v>5</v>
      </c>
      <c r="G75" s="35" t="str">
        <f>IF(F75&gt;20,"保护期满","在维持")</f>
        <v>在维持</v>
      </c>
      <c r="H75" s="8" t="s">
        <v>14</v>
      </c>
    </row>
    <row r="76" spans="1:8" ht="24">
      <c r="A76" s="6" t="s">
        <v>23</v>
      </c>
      <c r="B76" s="8" t="s">
        <v>206</v>
      </c>
      <c r="C76" s="31" t="s">
        <v>207</v>
      </c>
      <c r="D76" s="32">
        <v>40706</v>
      </c>
      <c r="E76" s="32">
        <v>41127</v>
      </c>
      <c r="F76" s="6">
        <v>5</v>
      </c>
      <c r="G76" s="35" t="str">
        <f>IF(F76&gt;20,"保护期满","在维持")</f>
        <v>在维持</v>
      </c>
      <c r="H76" s="8" t="s">
        <v>14</v>
      </c>
    </row>
    <row r="77" spans="1:8" ht="24">
      <c r="A77" s="6" t="s">
        <v>23</v>
      </c>
      <c r="B77" s="8" t="s">
        <v>208</v>
      </c>
      <c r="C77" s="31" t="s">
        <v>209</v>
      </c>
      <c r="D77" s="32">
        <v>40802</v>
      </c>
      <c r="E77" s="32">
        <v>41124</v>
      </c>
      <c r="F77" s="6">
        <v>5</v>
      </c>
      <c r="G77" s="35" t="str">
        <f>IF(F77&gt;20,"保护期满","在维持")</f>
        <v>在维持</v>
      </c>
      <c r="H77" s="8" t="s">
        <v>14</v>
      </c>
    </row>
    <row r="78" spans="1:8" ht="24">
      <c r="A78" s="6" t="s">
        <v>23</v>
      </c>
      <c r="B78" s="8" t="s">
        <v>210</v>
      </c>
      <c r="C78" s="31" t="s">
        <v>211</v>
      </c>
      <c r="D78" s="32">
        <v>40802</v>
      </c>
      <c r="E78" s="32">
        <v>41124</v>
      </c>
      <c r="F78" s="6">
        <v>5</v>
      </c>
      <c r="G78" s="35" t="str">
        <f>IF(F78&gt;20,"保护期满","在维持")</f>
        <v>在维持</v>
      </c>
      <c r="H78" s="8" t="s">
        <v>14</v>
      </c>
    </row>
    <row r="79" spans="1:8" ht="24">
      <c r="A79" s="6" t="s">
        <v>11</v>
      </c>
      <c r="B79" s="8" t="s">
        <v>234</v>
      </c>
      <c r="C79" s="31" t="s">
        <v>235</v>
      </c>
      <c r="D79" s="32">
        <v>40569</v>
      </c>
      <c r="E79" s="32">
        <v>40800</v>
      </c>
      <c r="F79" s="6">
        <v>5</v>
      </c>
      <c r="G79" s="35" t="str">
        <f>IF(F79&gt;10,"保护期满","在维持")</f>
        <v>在维持</v>
      </c>
      <c r="H79" s="8" t="s">
        <v>14</v>
      </c>
    </row>
    <row r="80" spans="1:8" ht="24">
      <c r="A80" s="6" t="s">
        <v>11</v>
      </c>
      <c r="B80" s="8" t="s">
        <v>242</v>
      </c>
      <c r="C80" s="31" t="s">
        <v>243</v>
      </c>
      <c r="D80" s="32">
        <v>40624</v>
      </c>
      <c r="E80" s="32">
        <v>40771</v>
      </c>
      <c r="F80" s="6">
        <v>5</v>
      </c>
      <c r="G80" s="35" t="str">
        <f>IF(F80&gt;10,"保护期满","在维持")</f>
        <v>在维持</v>
      </c>
      <c r="H80" s="8" t="s">
        <v>14</v>
      </c>
    </row>
    <row r="81" spans="1:8" ht="24">
      <c r="A81" s="6" t="s">
        <v>11</v>
      </c>
      <c r="B81" s="8" t="s">
        <v>244</v>
      </c>
      <c r="C81" s="31" t="s">
        <v>245</v>
      </c>
      <c r="D81" s="32">
        <v>40561</v>
      </c>
      <c r="E81" s="32">
        <v>40745</v>
      </c>
      <c r="F81" s="6">
        <v>5</v>
      </c>
      <c r="G81" s="35" t="str">
        <f>IF(F81&gt;10,"保护期满","在维持")</f>
        <v>在维持</v>
      </c>
      <c r="H81" s="8" t="s">
        <v>14</v>
      </c>
    </row>
    <row r="82" spans="1:8" ht="24">
      <c r="A82" s="6" t="s">
        <v>11</v>
      </c>
      <c r="B82" s="8" t="s">
        <v>248</v>
      </c>
      <c r="C82" s="31" t="s">
        <v>249</v>
      </c>
      <c r="D82" s="32">
        <v>40593</v>
      </c>
      <c r="E82" s="32">
        <v>40729</v>
      </c>
      <c r="F82" s="6">
        <v>5</v>
      </c>
      <c r="G82" s="35" t="str">
        <f>IF(F82&gt;10,"保护期满","在维持")</f>
        <v>在维持</v>
      </c>
      <c r="H82" s="8" t="s">
        <v>14</v>
      </c>
    </row>
    <row r="83" spans="1:8" ht="24">
      <c r="A83" s="6" t="s">
        <v>11</v>
      </c>
      <c r="B83" s="8" t="s">
        <v>250</v>
      </c>
      <c r="C83" s="31" t="s">
        <v>251</v>
      </c>
      <c r="D83" s="32">
        <v>40561</v>
      </c>
      <c r="E83" s="32">
        <v>40710</v>
      </c>
      <c r="F83" s="6">
        <v>5</v>
      </c>
      <c r="G83" s="35" t="str">
        <f>IF(F83&gt;10,"保护期满","在维持")</f>
        <v>在维持</v>
      </c>
      <c r="H83" s="8" t="s">
        <v>14</v>
      </c>
    </row>
    <row r="84" spans="1:8" ht="24">
      <c r="A84" s="6" t="s">
        <v>11</v>
      </c>
      <c r="B84" s="8" t="s">
        <v>252</v>
      </c>
      <c r="C84" s="31" t="s">
        <v>253</v>
      </c>
      <c r="D84" s="32">
        <v>40561</v>
      </c>
      <c r="E84" s="32">
        <v>40696</v>
      </c>
      <c r="F84" s="6">
        <v>5</v>
      </c>
      <c r="G84" s="35" t="str">
        <f>IF(F84&gt;10,"保护期满","在维持")</f>
        <v>在维持</v>
      </c>
      <c r="H84" s="8" t="s">
        <v>14</v>
      </c>
    </row>
    <row r="85" spans="1:8" ht="24">
      <c r="A85" s="6" t="s">
        <v>23</v>
      </c>
      <c r="B85" s="8" t="s">
        <v>26</v>
      </c>
      <c r="C85" s="31" t="s">
        <v>27</v>
      </c>
      <c r="D85" s="32">
        <v>40723</v>
      </c>
      <c r="E85" s="32">
        <v>41963</v>
      </c>
      <c r="F85" s="6">
        <v>5</v>
      </c>
      <c r="G85" s="35" t="str">
        <f>IF(F85&gt;20,"保护期满","在维持")</f>
        <v>在维持</v>
      </c>
      <c r="H85" s="8" t="s">
        <v>14</v>
      </c>
    </row>
    <row r="86" spans="1:8" ht="24">
      <c r="A86" s="6" t="s">
        <v>23</v>
      </c>
      <c r="B86" s="8" t="s">
        <v>28</v>
      </c>
      <c r="C86" s="31" t="s">
        <v>29</v>
      </c>
      <c r="D86" s="32">
        <v>40749</v>
      </c>
      <c r="E86" s="32">
        <v>41960</v>
      </c>
      <c r="F86" s="6">
        <v>5</v>
      </c>
      <c r="G86" s="35" t="str">
        <f>IF(F86&gt;20,"保护期满","在维持")</f>
        <v>在维持</v>
      </c>
      <c r="H86" s="8" t="s">
        <v>14</v>
      </c>
    </row>
    <row r="87" spans="1:8" ht="24">
      <c r="A87" s="6" t="s">
        <v>23</v>
      </c>
      <c r="B87" s="8" t="s">
        <v>48</v>
      </c>
      <c r="C87" s="31" t="s">
        <v>49</v>
      </c>
      <c r="D87" s="32">
        <v>40673</v>
      </c>
      <c r="E87" s="32">
        <v>41857</v>
      </c>
      <c r="F87" s="6">
        <v>5</v>
      </c>
      <c r="G87" s="35" t="str">
        <f>IF(F87&gt;20,"保护期满","在维持")</f>
        <v>在维持</v>
      </c>
      <c r="H87" s="8" t="s">
        <v>14</v>
      </c>
    </row>
    <row r="88" spans="1:8" ht="24">
      <c r="A88" s="6" t="s">
        <v>23</v>
      </c>
      <c r="B88" s="8" t="s">
        <v>58</v>
      </c>
      <c r="C88" s="31" t="s">
        <v>59</v>
      </c>
      <c r="D88" s="32">
        <v>40658</v>
      </c>
      <c r="E88" s="32">
        <v>41824</v>
      </c>
      <c r="F88" s="6">
        <v>5</v>
      </c>
      <c r="G88" s="35" t="str">
        <f>IF(F88&gt;20,"保护期满","在维持")</f>
        <v>在维持</v>
      </c>
      <c r="H88" s="8" t="s">
        <v>14</v>
      </c>
    </row>
    <row r="89" spans="1:8" ht="24">
      <c r="A89" s="6" t="s">
        <v>23</v>
      </c>
      <c r="B89" s="8" t="s">
        <v>82</v>
      </c>
      <c r="C89" s="31" t="s">
        <v>83</v>
      </c>
      <c r="D89" s="32">
        <v>40905</v>
      </c>
      <c r="E89" s="32">
        <v>41763</v>
      </c>
      <c r="F89" s="6">
        <v>5</v>
      </c>
      <c r="G89" s="35" t="str">
        <f>IF(F89&gt;20,"保护期满","在维持")</f>
        <v>在维持</v>
      </c>
      <c r="H89" s="8" t="s">
        <v>14</v>
      </c>
    </row>
    <row r="90" spans="1:8" ht="24">
      <c r="A90" s="6" t="s">
        <v>23</v>
      </c>
      <c r="B90" s="8" t="s">
        <v>168</v>
      </c>
      <c r="C90" s="31" t="s">
        <v>169</v>
      </c>
      <c r="D90" s="32">
        <v>40851</v>
      </c>
      <c r="E90" s="32">
        <v>41338</v>
      </c>
      <c r="F90" s="6">
        <v>5</v>
      </c>
      <c r="G90" s="35" t="str">
        <f>IF(F90&gt;20,"保护期满","在维持")</f>
        <v>在维持</v>
      </c>
      <c r="H90" s="8" t="s">
        <v>14</v>
      </c>
    </row>
    <row r="91" spans="1:8" ht="24">
      <c r="A91" s="6" t="s">
        <v>11</v>
      </c>
      <c r="B91" s="8" t="s">
        <v>82</v>
      </c>
      <c r="C91" s="31" t="s">
        <v>203</v>
      </c>
      <c r="D91" s="32">
        <v>40905</v>
      </c>
      <c r="E91" s="32">
        <v>41143</v>
      </c>
      <c r="F91" s="6">
        <v>5</v>
      </c>
      <c r="G91" s="35" t="str">
        <f>IF(F91&gt;10,"保护期满","在维持")</f>
        <v>在维持</v>
      </c>
      <c r="H91" s="8" t="s">
        <v>14</v>
      </c>
    </row>
    <row r="92" spans="1:8" ht="24">
      <c r="A92" s="6" t="s">
        <v>11</v>
      </c>
      <c r="B92" s="8" t="s">
        <v>48</v>
      </c>
      <c r="C92" s="31" t="s">
        <v>223</v>
      </c>
      <c r="D92" s="32">
        <v>40673</v>
      </c>
      <c r="E92" s="32">
        <v>40926</v>
      </c>
      <c r="F92" s="6">
        <v>5</v>
      </c>
      <c r="G92" s="35" t="str">
        <f>IF(F92&gt;10,"保护期满","在维持")</f>
        <v>在维持</v>
      </c>
      <c r="H92" s="8" t="s">
        <v>14</v>
      </c>
    </row>
    <row r="93" spans="1:8" ht="24">
      <c r="A93" s="6" t="s">
        <v>11</v>
      </c>
      <c r="B93" s="8" t="s">
        <v>224</v>
      </c>
      <c r="C93" s="31" t="s">
        <v>225</v>
      </c>
      <c r="D93" s="32">
        <v>40681</v>
      </c>
      <c r="E93" s="32">
        <v>40912</v>
      </c>
      <c r="F93" s="6">
        <v>5</v>
      </c>
      <c r="G93" s="35" t="str">
        <f>IF(F93&gt;10,"保护期满","在维持")</f>
        <v>在维持</v>
      </c>
      <c r="H93" s="8" t="s">
        <v>14</v>
      </c>
    </row>
    <row r="94" spans="1:8" ht="24">
      <c r="A94" s="6" t="s">
        <v>11</v>
      </c>
      <c r="B94" s="8" t="s">
        <v>226</v>
      </c>
      <c r="C94" s="31" t="s">
        <v>227</v>
      </c>
      <c r="D94" s="32">
        <v>40658</v>
      </c>
      <c r="E94" s="32">
        <v>40912</v>
      </c>
      <c r="F94" s="6">
        <v>5</v>
      </c>
      <c r="G94" s="35" t="str">
        <f>IF(F94&gt;10,"保护期满","在维持")</f>
        <v>在维持</v>
      </c>
      <c r="H94" s="8" t="s">
        <v>14</v>
      </c>
    </row>
    <row r="95" spans="1:8" ht="24">
      <c r="A95" s="6" t="s">
        <v>23</v>
      </c>
      <c r="B95" s="8" t="s">
        <v>36</v>
      </c>
      <c r="C95" s="31" t="s">
        <v>37</v>
      </c>
      <c r="D95" s="32">
        <v>40597</v>
      </c>
      <c r="E95" s="32">
        <v>41906</v>
      </c>
      <c r="F95" s="6">
        <v>5</v>
      </c>
      <c r="G95" s="35" t="str">
        <f>IF(F95&gt;20,"保护期满","在维持")</f>
        <v>在维持</v>
      </c>
      <c r="H95" s="8" t="s">
        <v>14</v>
      </c>
    </row>
    <row r="96" spans="1:8" ht="24">
      <c r="A96" s="6" t="s">
        <v>23</v>
      </c>
      <c r="B96" s="8" t="s">
        <v>132</v>
      </c>
      <c r="C96" s="31" t="s">
        <v>133</v>
      </c>
      <c r="D96" s="32">
        <v>40829</v>
      </c>
      <c r="E96" s="32">
        <v>41493</v>
      </c>
      <c r="F96" s="6">
        <v>5</v>
      </c>
      <c r="G96" s="35" t="str">
        <f>IF(F96&gt;20,"保护期满","在维持")</f>
        <v>在维持</v>
      </c>
      <c r="H96" s="8" t="s">
        <v>14</v>
      </c>
    </row>
    <row r="97" spans="1:8" ht="24">
      <c r="A97" s="6" t="s">
        <v>23</v>
      </c>
      <c r="B97" s="8" t="s">
        <v>164</v>
      </c>
      <c r="C97" s="31" t="s">
        <v>165</v>
      </c>
      <c r="D97" s="32">
        <v>40338</v>
      </c>
      <c r="E97" s="32">
        <v>41371</v>
      </c>
      <c r="F97" s="6">
        <v>6</v>
      </c>
      <c r="G97" s="35" t="str">
        <f>IF(F97&gt;20,"保护期满","在维持")</f>
        <v>在维持</v>
      </c>
      <c r="H97" s="8" t="s">
        <v>14</v>
      </c>
    </row>
    <row r="98" spans="1:8" ht="24">
      <c r="A98" s="6" t="s">
        <v>23</v>
      </c>
      <c r="B98" s="8" t="s">
        <v>193</v>
      </c>
      <c r="C98" s="31" t="s">
        <v>194</v>
      </c>
      <c r="D98" s="32">
        <v>40270</v>
      </c>
      <c r="E98" s="32">
        <v>41213</v>
      </c>
      <c r="F98" s="6">
        <v>6</v>
      </c>
      <c r="G98" s="35" t="str">
        <f>IF(F98&gt;20,"保护期满","在维持")</f>
        <v>在维持</v>
      </c>
      <c r="H98" s="8" t="s">
        <v>14</v>
      </c>
    </row>
    <row r="99" spans="1:8" ht="24">
      <c r="A99" s="6" t="s">
        <v>23</v>
      </c>
      <c r="B99" s="8" t="s">
        <v>215</v>
      </c>
      <c r="C99" s="31" t="s">
        <v>216</v>
      </c>
      <c r="D99" s="32">
        <v>40354</v>
      </c>
      <c r="E99" s="32">
        <v>41087</v>
      </c>
      <c r="F99" s="6">
        <v>6</v>
      </c>
      <c r="G99" s="35" t="str">
        <f>IF(F99&gt;20,"保护期满","在维持")</f>
        <v>在维持</v>
      </c>
      <c r="H99" s="8" t="s">
        <v>14</v>
      </c>
    </row>
    <row r="100" spans="1:8" ht="24">
      <c r="A100" s="6" t="s">
        <v>11</v>
      </c>
      <c r="B100" s="8" t="s">
        <v>260</v>
      </c>
      <c r="C100" s="31" t="s">
        <v>261</v>
      </c>
      <c r="D100" s="32">
        <v>40212</v>
      </c>
      <c r="E100" s="32">
        <v>40646</v>
      </c>
      <c r="F100" s="6">
        <v>6</v>
      </c>
      <c r="G100" s="35" t="str">
        <f>IF(F100&gt;10,"保护期满","在维持")</f>
        <v>在维持</v>
      </c>
      <c r="H100" s="8" t="s">
        <v>14</v>
      </c>
    </row>
    <row r="101" spans="1:8" ht="24">
      <c r="A101" s="6" t="s">
        <v>11</v>
      </c>
      <c r="B101" s="8" t="s">
        <v>294</v>
      </c>
      <c r="C101" s="31" t="s">
        <v>295</v>
      </c>
      <c r="D101" s="32">
        <v>40198</v>
      </c>
      <c r="E101" s="32">
        <v>40471</v>
      </c>
      <c r="F101" s="6">
        <v>6</v>
      </c>
      <c r="G101" s="35" t="str">
        <f>IF(F101&gt;10,"保护期满","在维持")</f>
        <v>在维持</v>
      </c>
      <c r="H101" s="8" t="s">
        <v>14</v>
      </c>
    </row>
    <row r="102" spans="1:8" ht="24">
      <c r="A102" s="6" t="s">
        <v>23</v>
      </c>
      <c r="B102" s="8" t="s">
        <v>148</v>
      </c>
      <c r="C102" s="31" t="s">
        <v>149</v>
      </c>
      <c r="D102" s="32">
        <v>40506</v>
      </c>
      <c r="E102" s="32">
        <v>41439</v>
      </c>
      <c r="F102" s="6">
        <v>6</v>
      </c>
      <c r="G102" s="35" t="str">
        <f>IF(F102&gt;20,"保护期满","在维持")</f>
        <v>在维持</v>
      </c>
      <c r="H102" s="8" t="s">
        <v>14</v>
      </c>
    </row>
    <row r="103" spans="1:8" ht="24">
      <c r="A103" s="6" t="s">
        <v>23</v>
      </c>
      <c r="B103" s="8" t="s">
        <v>186</v>
      </c>
      <c r="C103" s="31" t="s">
        <v>187</v>
      </c>
      <c r="D103" s="32">
        <v>40212</v>
      </c>
      <c r="E103" s="32">
        <v>41227</v>
      </c>
      <c r="F103" s="6">
        <v>6</v>
      </c>
      <c r="G103" s="35" t="str">
        <f>IF(F103&gt;20,"保护期满","在维持")</f>
        <v>在维持</v>
      </c>
      <c r="H103" s="8" t="s">
        <v>14</v>
      </c>
    </row>
    <row r="104" spans="1:8" ht="24">
      <c r="A104" s="6" t="s">
        <v>23</v>
      </c>
      <c r="B104" s="8" t="s">
        <v>221</v>
      </c>
      <c r="C104" s="31" t="s">
        <v>222</v>
      </c>
      <c r="D104" s="32">
        <v>40535</v>
      </c>
      <c r="E104" s="32">
        <v>40969</v>
      </c>
      <c r="F104" s="6">
        <v>6</v>
      </c>
      <c r="G104" s="35" t="str">
        <f>IF(F104&gt;20,"保护期满","在维持")</f>
        <v>在维持</v>
      </c>
      <c r="H104" s="8" t="s">
        <v>14</v>
      </c>
    </row>
    <row r="105" spans="1:8" ht="24">
      <c r="A105" s="6" t="s">
        <v>23</v>
      </c>
      <c r="B105" s="8" t="s">
        <v>230</v>
      </c>
      <c r="C105" s="31" t="s">
        <v>231</v>
      </c>
      <c r="D105" s="32">
        <v>40533</v>
      </c>
      <c r="E105" s="32">
        <v>40854</v>
      </c>
      <c r="F105" s="6">
        <v>6</v>
      </c>
      <c r="G105" s="35" t="str">
        <f>IF(F105&gt;20,"保护期满","在维持")</f>
        <v>在维持</v>
      </c>
      <c r="H105" s="8" t="s">
        <v>14</v>
      </c>
    </row>
    <row r="106" spans="1:8" ht="24">
      <c r="A106" s="6" t="s">
        <v>23</v>
      </c>
      <c r="B106" s="8" t="s">
        <v>144</v>
      </c>
      <c r="C106" s="31" t="s">
        <v>145</v>
      </c>
      <c r="D106" s="32">
        <v>40342</v>
      </c>
      <c r="E106" s="32">
        <v>41451</v>
      </c>
      <c r="F106" s="6">
        <v>6</v>
      </c>
      <c r="G106" s="35" t="str">
        <f>IF(F106&gt;20,"保护期满","在维持")</f>
        <v>在维持</v>
      </c>
      <c r="H106" s="8" t="s">
        <v>14</v>
      </c>
    </row>
    <row r="107" spans="1:8" ht="24">
      <c r="A107" s="6" t="s">
        <v>11</v>
      </c>
      <c r="B107" s="8" t="s">
        <v>274</v>
      </c>
      <c r="C107" s="31" t="s">
        <v>275</v>
      </c>
      <c r="D107" s="32">
        <v>40342</v>
      </c>
      <c r="E107" s="32">
        <v>40569</v>
      </c>
      <c r="F107" s="6">
        <v>6</v>
      </c>
      <c r="G107" s="35" t="str">
        <f>IF(F107&gt;10,"保护期满","在维持")</f>
        <v>在维持</v>
      </c>
      <c r="H107" s="8" t="s">
        <v>14</v>
      </c>
    </row>
    <row r="108" spans="1:8" ht="24">
      <c r="A108" s="6" t="s">
        <v>11</v>
      </c>
      <c r="B108" s="8" t="s">
        <v>276</v>
      </c>
      <c r="C108" s="31" t="s">
        <v>277</v>
      </c>
      <c r="D108" s="32">
        <v>40342</v>
      </c>
      <c r="E108" s="32">
        <v>40562</v>
      </c>
      <c r="F108" s="6">
        <v>6</v>
      </c>
      <c r="G108" s="35" t="str">
        <f>IF(F108&gt;10,"保护期满","在维持")</f>
        <v>在维持</v>
      </c>
      <c r="H108" s="8" t="s">
        <v>14</v>
      </c>
    </row>
    <row r="109" spans="1:8" ht="24">
      <c r="A109" s="6" t="s">
        <v>23</v>
      </c>
      <c r="B109" s="8" t="s">
        <v>40</v>
      </c>
      <c r="C109" s="31" t="s">
        <v>41</v>
      </c>
      <c r="D109" s="32">
        <v>40541</v>
      </c>
      <c r="E109" s="32">
        <v>41877</v>
      </c>
      <c r="F109" s="6">
        <v>6</v>
      </c>
      <c r="G109" s="35" t="str">
        <f>IF(F109&gt;20,"保护期满","在维持")</f>
        <v>在维持</v>
      </c>
      <c r="H109" s="8" t="s">
        <v>14</v>
      </c>
    </row>
    <row r="110" spans="1:8" ht="24">
      <c r="A110" s="6" t="s">
        <v>23</v>
      </c>
      <c r="B110" s="8" t="s">
        <v>96</v>
      </c>
      <c r="C110" s="31" t="s">
        <v>97</v>
      </c>
      <c r="D110" s="32">
        <v>40401</v>
      </c>
      <c r="E110" s="32">
        <v>41730</v>
      </c>
      <c r="F110" s="6">
        <v>6</v>
      </c>
      <c r="G110" s="35" t="str">
        <f>IF(F110&gt;20,"保护期满","在维持")</f>
        <v>在维持</v>
      </c>
      <c r="H110" s="8" t="s">
        <v>14</v>
      </c>
    </row>
    <row r="111" spans="1:8" ht="24">
      <c r="A111" s="6" t="s">
        <v>23</v>
      </c>
      <c r="B111" s="8" t="s">
        <v>142</v>
      </c>
      <c r="C111" s="31" t="s">
        <v>143</v>
      </c>
      <c r="D111" s="32">
        <v>40512</v>
      </c>
      <c r="E111" s="32">
        <v>41451</v>
      </c>
      <c r="F111" s="6">
        <v>6</v>
      </c>
      <c r="G111" s="35" t="str">
        <f>IF(F111&gt;20,"保护期满","在维持")</f>
        <v>在维持</v>
      </c>
      <c r="H111" s="8" t="s">
        <v>14</v>
      </c>
    </row>
    <row r="112" spans="1:8" ht="24">
      <c r="A112" s="6" t="s">
        <v>23</v>
      </c>
      <c r="B112" s="8" t="s">
        <v>151</v>
      </c>
      <c r="C112" s="31" t="s">
        <v>152</v>
      </c>
      <c r="D112" s="32">
        <v>40212</v>
      </c>
      <c r="E112" s="32">
        <v>41423</v>
      </c>
      <c r="F112" s="6">
        <v>6</v>
      </c>
      <c r="G112" s="35" t="str">
        <f>IF(F112&gt;20,"保护期满","在维持")</f>
        <v>在维持</v>
      </c>
      <c r="H112" s="8" t="s">
        <v>14</v>
      </c>
    </row>
    <row r="113" spans="1:8" ht="24">
      <c r="A113" s="6" t="s">
        <v>23</v>
      </c>
      <c r="B113" s="8" t="s">
        <v>201</v>
      </c>
      <c r="C113" s="31" t="s">
        <v>202</v>
      </c>
      <c r="D113" s="32">
        <v>40233</v>
      </c>
      <c r="E113" s="32">
        <v>41157</v>
      </c>
      <c r="F113" s="6">
        <v>6</v>
      </c>
      <c r="G113" s="35" t="str">
        <f>IF(F113&gt;20,"保护期满","在维持")</f>
        <v>在维持</v>
      </c>
      <c r="H113" s="8" t="s">
        <v>14</v>
      </c>
    </row>
    <row r="114" spans="1:8" ht="24">
      <c r="A114" s="6" t="s">
        <v>11</v>
      </c>
      <c r="B114" s="8" t="s">
        <v>292</v>
      </c>
      <c r="C114" s="31" t="s">
        <v>293</v>
      </c>
      <c r="D114" s="32">
        <v>40219</v>
      </c>
      <c r="E114" s="32">
        <v>40471</v>
      </c>
      <c r="F114" s="6">
        <v>6</v>
      </c>
      <c r="G114" s="35" t="str">
        <f>IF(F114&gt;10,"保护期满","在维持")</f>
        <v>在维持</v>
      </c>
      <c r="H114" s="8" t="s">
        <v>14</v>
      </c>
    </row>
    <row r="115" spans="1:8" ht="24">
      <c r="A115" s="6" t="s">
        <v>23</v>
      </c>
      <c r="B115" s="8" t="s">
        <v>175</v>
      </c>
      <c r="C115" s="31" t="s">
        <v>176</v>
      </c>
      <c r="D115" s="32">
        <v>39883</v>
      </c>
      <c r="E115" s="32">
        <v>41323</v>
      </c>
      <c r="F115" s="6">
        <v>7</v>
      </c>
      <c r="G115" s="35" t="str">
        <f>IF(F115&gt;20,"保护期满","在维持")</f>
        <v>在维持</v>
      </c>
      <c r="H115" s="8" t="s">
        <v>14</v>
      </c>
    </row>
    <row r="116" spans="1:8" ht="24">
      <c r="A116" s="6" t="s">
        <v>23</v>
      </c>
      <c r="B116" s="8" t="s">
        <v>232</v>
      </c>
      <c r="C116" s="31" t="s">
        <v>233</v>
      </c>
      <c r="D116" s="32">
        <v>40156</v>
      </c>
      <c r="E116" s="32">
        <v>40821</v>
      </c>
      <c r="F116" s="6">
        <v>7</v>
      </c>
      <c r="G116" s="35" t="str">
        <f>IF(F116&gt;20,"保护期满","在维持")</f>
        <v>在维持</v>
      </c>
      <c r="H116" s="8" t="s">
        <v>14</v>
      </c>
    </row>
    <row r="117" spans="1:8" ht="24">
      <c r="A117" s="6" t="s">
        <v>23</v>
      </c>
      <c r="B117" s="8" t="s">
        <v>238</v>
      </c>
      <c r="C117" s="31" t="s">
        <v>239</v>
      </c>
      <c r="D117" s="32">
        <v>39918</v>
      </c>
      <c r="E117" s="32">
        <v>40773</v>
      </c>
      <c r="F117" s="6">
        <v>7</v>
      </c>
      <c r="G117" s="35" t="str">
        <f>IF(F117&gt;20,"保护期满","在维持")</f>
        <v>在维持</v>
      </c>
      <c r="H117" s="8" t="s">
        <v>14</v>
      </c>
    </row>
    <row r="118" spans="1:8" ht="24">
      <c r="A118" s="6" t="s">
        <v>11</v>
      </c>
      <c r="B118" s="8" t="s">
        <v>298</v>
      </c>
      <c r="C118" s="31" t="s">
        <v>299</v>
      </c>
      <c r="D118" s="32">
        <v>40156</v>
      </c>
      <c r="E118" s="32">
        <v>40387</v>
      </c>
      <c r="F118" s="6">
        <v>7</v>
      </c>
      <c r="G118" s="35" t="str">
        <f>IF(F118&gt;10,"保护期满","在维持")</f>
        <v>在维持</v>
      </c>
      <c r="H118" s="8" t="s">
        <v>14</v>
      </c>
    </row>
    <row r="119" spans="1:8" ht="24">
      <c r="A119" s="6" t="s">
        <v>11</v>
      </c>
      <c r="B119" s="8" t="s">
        <v>308</v>
      </c>
      <c r="C119" s="31" t="s">
        <v>309</v>
      </c>
      <c r="D119" s="32">
        <v>40065</v>
      </c>
      <c r="E119" s="32">
        <v>40324</v>
      </c>
      <c r="F119" s="6">
        <v>7</v>
      </c>
      <c r="G119" s="35" t="str">
        <f>IF(F119&gt;10,"保护期满","在维持")</f>
        <v>在维持</v>
      </c>
      <c r="H119" s="8" t="s">
        <v>14</v>
      </c>
    </row>
    <row r="120" spans="1:8" ht="24">
      <c r="A120" s="6" t="s">
        <v>23</v>
      </c>
      <c r="B120" s="8" t="s">
        <v>134</v>
      </c>
      <c r="C120" s="31" t="s">
        <v>135</v>
      </c>
      <c r="D120" s="32">
        <v>40045</v>
      </c>
      <c r="E120" s="32">
        <v>41492</v>
      </c>
      <c r="F120" s="6">
        <v>7</v>
      </c>
      <c r="G120" s="35" t="str">
        <f>IF(F120&gt;20,"保护期满","在维持")</f>
        <v>在维持</v>
      </c>
      <c r="H120" s="8" t="s">
        <v>14</v>
      </c>
    </row>
    <row r="121" spans="1:8" ht="24">
      <c r="A121" s="6" t="s">
        <v>23</v>
      </c>
      <c r="B121" s="8" t="s">
        <v>195</v>
      </c>
      <c r="C121" s="31" t="s">
        <v>196</v>
      </c>
      <c r="D121" s="32">
        <v>40081</v>
      </c>
      <c r="E121" s="32">
        <v>41178</v>
      </c>
      <c r="F121" s="6">
        <v>7</v>
      </c>
      <c r="G121" s="35" t="str">
        <f>IF(F121&gt;20,"保护期满","在维持")</f>
        <v>在维持</v>
      </c>
      <c r="H121" s="8" t="s">
        <v>14</v>
      </c>
    </row>
    <row r="122" spans="1:8" ht="24">
      <c r="A122" s="6" t="s">
        <v>23</v>
      </c>
      <c r="B122" s="8" t="s">
        <v>204</v>
      </c>
      <c r="C122" s="31" t="s">
        <v>205</v>
      </c>
      <c r="D122" s="32">
        <v>40058</v>
      </c>
      <c r="E122" s="32">
        <v>41143</v>
      </c>
      <c r="F122" s="6">
        <v>7</v>
      </c>
      <c r="G122" s="35" t="str">
        <f>IF(F122&gt;20,"保护期满","在维持")</f>
        <v>在维持</v>
      </c>
      <c r="H122" s="8" t="s">
        <v>14</v>
      </c>
    </row>
    <row r="123" spans="1:8" ht="24">
      <c r="A123" s="6" t="s">
        <v>23</v>
      </c>
      <c r="B123" s="8" t="s">
        <v>204</v>
      </c>
      <c r="C123" s="31" t="s">
        <v>214</v>
      </c>
      <c r="D123" s="32">
        <v>39932</v>
      </c>
      <c r="E123" s="32">
        <v>41094</v>
      </c>
      <c r="F123" s="6">
        <v>7</v>
      </c>
      <c r="G123" s="35" t="str">
        <f>IF(F123&gt;20,"保护期满","在维持")</f>
        <v>在维持</v>
      </c>
      <c r="H123" s="8" t="s">
        <v>14</v>
      </c>
    </row>
    <row r="124" spans="1:8" ht="24">
      <c r="A124" s="6" t="s">
        <v>23</v>
      </c>
      <c r="B124" s="8" t="s">
        <v>217</v>
      </c>
      <c r="C124" s="31" t="s">
        <v>218</v>
      </c>
      <c r="D124" s="32">
        <v>40016</v>
      </c>
      <c r="E124" s="32">
        <v>41052</v>
      </c>
      <c r="F124" s="6">
        <v>7</v>
      </c>
      <c r="G124" s="35" t="str">
        <f>IF(F124&gt;20,"保护期满","在维持")</f>
        <v>在维持</v>
      </c>
      <c r="H124" s="8" t="s">
        <v>14</v>
      </c>
    </row>
    <row r="125" spans="1:8" ht="24">
      <c r="A125" s="6" t="s">
        <v>11</v>
      </c>
      <c r="B125" s="8" t="s">
        <v>312</v>
      </c>
      <c r="C125" s="31" t="s">
        <v>313</v>
      </c>
      <c r="D125" s="32">
        <v>40030</v>
      </c>
      <c r="E125" s="32">
        <v>40310</v>
      </c>
      <c r="F125" s="6">
        <v>7</v>
      </c>
      <c r="G125" s="35" t="str">
        <f>IF(F125&gt;10,"保护期满","在维持")</f>
        <v>在维持</v>
      </c>
      <c r="H125" s="8" t="s">
        <v>14</v>
      </c>
    </row>
    <row r="126" spans="1:8" ht="14.25">
      <c r="A126" s="6" t="s">
        <v>11</v>
      </c>
      <c r="B126" s="8" t="s">
        <v>314</v>
      </c>
      <c r="C126" s="31" t="s">
        <v>315</v>
      </c>
      <c r="D126" s="32">
        <v>40016</v>
      </c>
      <c r="E126" s="32">
        <v>40261</v>
      </c>
      <c r="F126" s="6">
        <v>7</v>
      </c>
      <c r="G126" s="35" t="str">
        <f>IF(F126&gt;10,"保护期满","在维持")</f>
        <v>在维持</v>
      </c>
      <c r="H126" s="8" t="s">
        <v>14</v>
      </c>
    </row>
    <row r="127" spans="1:8" ht="14.25">
      <c r="A127" s="6" t="s">
        <v>23</v>
      </c>
      <c r="B127" s="8" t="s">
        <v>199</v>
      </c>
      <c r="C127" s="31" t="s">
        <v>200</v>
      </c>
      <c r="D127" s="32">
        <v>39883</v>
      </c>
      <c r="E127" s="32">
        <v>41157</v>
      </c>
      <c r="F127" s="6">
        <v>7</v>
      </c>
      <c r="G127" s="35" t="str">
        <f>IF(F127&gt;20,"保护期满","在维持")</f>
        <v>在维持</v>
      </c>
      <c r="H127" s="8" t="s">
        <v>14</v>
      </c>
    </row>
    <row r="128" spans="1:8" ht="14.25">
      <c r="A128" s="6" t="s">
        <v>23</v>
      </c>
      <c r="B128" s="8" t="s">
        <v>219</v>
      </c>
      <c r="C128" s="31" t="s">
        <v>220</v>
      </c>
      <c r="D128" s="32">
        <v>39869</v>
      </c>
      <c r="E128" s="32">
        <v>41052</v>
      </c>
      <c r="F128" s="6">
        <v>7</v>
      </c>
      <c r="G128" s="35" t="str">
        <f>IF(F128&gt;20,"保护期满","在维持")</f>
        <v>在维持</v>
      </c>
      <c r="H128" s="8" t="s">
        <v>14</v>
      </c>
    </row>
    <row r="129" spans="1:8" ht="14.25">
      <c r="A129" s="6" t="s">
        <v>11</v>
      </c>
      <c r="B129" s="8" t="s">
        <v>199</v>
      </c>
      <c r="C129" s="31" t="s">
        <v>318</v>
      </c>
      <c r="D129" s="32">
        <v>39883</v>
      </c>
      <c r="E129" s="32">
        <v>40163</v>
      </c>
      <c r="F129" s="6">
        <v>7</v>
      </c>
      <c r="G129" s="35" t="str">
        <f>IF(F129&gt;10,"保护期满","在维持")</f>
        <v>在维持</v>
      </c>
      <c r="H129" s="8" t="s">
        <v>14</v>
      </c>
    </row>
    <row r="130" spans="1:8" ht="14.25">
      <c r="A130" s="6" t="s">
        <v>23</v>
      </c>
      <c r="B130" s="8" t="s">
        <v>212</v>
      </c>
      <c r="C130" s="31" t="s">
        <v>213</v>
      </c>
      <c r="D130" s="32">
        <v>40177</v>
      </c>
      <c r="E130" s="32">
        <v>41101</v>
      </c>
      <c r="F130" s="6">
        <v>7</v>
      </c>
      <c r="G130" s="35" t="str">
        <f>IF(F130&gt;20,"保护期满","在维持")</f>
        <v>在维持</v>
      </c>
      <c r="H130" s="8" t="s">
        <v>14</v>
      </c>
    </row>
    <row r="131" spans="1:8" ht="14.25">
      <c r="A131" s="6" t="s">
        <v>23</v>
      </c>
      <c r="B131" s="8" t="s">
        <v>268</v>
      </c>
      <c r="C131" s="31" t="s">
        <v>269</v>
      </c>
      <c r="D131" s="32">
        <v>39498</v>
      </c>
      <c r="E131" s="32">
        <v>40583</v>
      </c>
      <c r="F131" s="6">
        <v>8</v>
      </c>
      <c r="G131" s="35" t="str">
        <f>IF(F131&gt;20,"保护期满","在维持")</f>
        <v>在维持</v>
      </c>
      <c r="H131" s="8" t="s">
        <v>14</v>
      </c>
    </row>
    <row r="132" spans="1:8" ht="14.25">
      <c r="A132" s="6" t="s">
        <v>23</v>
      </c>
      <c r="B132" s="8" t="s">
        <v>270</v>
      </c>
      <c r="C132" s="31" t="s">
        <v>271</v>
      </c>
      <c r="D132" s="32">
        <v>39708</v>
      </c>
      <c r="E132" s="32">
        <v>40576</v>
      </c>
      <c r="F132" s="6">
        <v>8</v>
      </c>
      <c r="G132" s="35" t="str">
        <f>IF(F132&gt;20,"保护期满","在维持")</f>
        <v>在维持</v>
      </c>
      <c r="H132" s="8" t="s">
        <v>14</v>
      </c>
    </row>
    <row r="133" spans="1:8" ht="14.25">
      <c r="A133" s="6" t="s">
        <v>23</v>
      </c>
      <c r="B133" s="8" t="s">
        <v>278</v>
      </c>
      <c r="C133" s="31" t="s">
        <v>279</v>
      </c>
      <c r="D133" s="32">
        <v>39471</v>
      </c>
      <c r="E133" s="32">
        <v>40562</v>
      </c>
      <c r="F133" s="6">
        <v>8</v>
      </c>
      <c r="G133" s="35" t="str">
        <f>IF(F133&gt;20,"保护期满","在维持")</f>
        <v>在维持</v>
      </c>
      <c r="H133" s="8" t="s">
        <v>14</v>
      </c>
    </row>
    <row r="134" spans="1:8" ht="14.25">
      <c r="A134" s="6" t="s">
        <v>23</v>
      </c>
      <c r="B134" s="8" t="s">
        <v>296</v>
      </c>
      <c r="C134" s="31" t="s">
        <v>297</v>
      </c>
      <c r="D134" s="32">
        <v>39498</v>
      </c>
      <c r="E134" s="32">
        <v>40457</v>
      </c>
      <c r="F134" s="6">
        <v>8</v>
      </c>
      <c r="G134" s="35" t="str">
        <f>IF(F134&gt;20,"保护期满","在维持")</f>
        <v>在维持</v>
      </c>
      <c r="H134" s="8" t="s">
        <v>14</v>
      </c>
    </row>
    <row r="135" spans="1:8" ht="14.25">
      <c r="A135" s="6" t="s">
        <v>23</v>
      </c>
      <c r="B135" s="8" t="s">
        <v>262</v>
      </c>
      <c r="C135" s="31" t="s">
        <v>263</v>
      </c>
      <c r="D135" s="32">
        <v>39715</v>
      </c>
      <c r="E135" s="32">
        <v>40639</v>
      </c>
      <c r="F135" s="6">
        <v>8</v>
      </c>
      <c r="G135" s="35" t="str">
        <f>IF(F135&gt;20,"保护期满","在维持")</f>
        <v>在维持</v>
      </c>
      <c r="H135" s="8" t="s">
        <v>14</v>
      </c>
    </row>
    <row r="136" spans="1:8" ht="14.25">
      <c r="A136" s="6" t="s">
        <v>23</v>
      </c>
      <c r="B136" s="8" t="s">
        <v>264</v>
      </c>
      <c r="C136" s="31" t="s">
        <v>265</v>
      </c>
      <c r="D136" s="32">
        <v>39666</v>
      </c>
      <c r="E136" s="32">
        <v>40639</v>
      </c>
      <c r="F136" s="6">
        <v>8</v>
      </c>
      <c r="G136" s="35" t="str">
        <f>IF(F136&gt;20,"保护期满","在维持")</f>
        <v>在维持</v>
      </c>
      <c r="H136" s="8" t="s">
        <v>14</v>
      </c>
    </row>
    <row r="137" spans="1:8" ht="14.25">
      <c r="A137" s="6" t="s">
        <v>23</v>
      </c>
      <c r="B137" s="8" t="s">
        <v>290</v>
      </c>
      <c r="C137" s="31" t="s">
        <v>291</v>
      </c>
      <c r="D137" s="32">
        <v>39505</v>
      </c>
      <c r="E137" s="32">
        <v>40485</v>
      </c>
      <c r="F137" s="6">
        <v>8</v>
      </c>
      <c r="G137" s="35" t="str">
        <f>IF(F137&gt;20,"保护期满","在维持")</f>
        <v>在维持</v>
      </c>
      <c r="H137" s="8" t="s">
        <v>14</v>
      </c>
    </row>
    <row r="138" spans="1:8" ht="14.25">
      <c r="A138" s="6" t="s">
        <v>23</v>
      </c>
      <c r="B138" s="8" t="s">
        <v>236</v>
      </c>
      <c r="C138" s="31" t="s">
        <v>237</v>
      </c>
      <c r="D138" s="32">
        <v>39605</v>
      </c>
      <c r="E138" s="32">
        <v>40793</v>
      </c>
      <c r="F138" s="6">
        <v>8</v>
      </c>
      <c r="G138" s="35" t="str">
        <f>IF(F138&gt;20,"保护期满","在维持")</f>
        <v>在维持</v>
      </c>
      <c r="H138" s="8" t="s">
        <v>14</v>
      </c>
    </row>
    <row r="139" spans="1:8" ht="14.25">
      <c r="A139" s="6" t="s">
        <v>23</v>
      </c>
      <c r="B139" s="8" t="s">
        <v>256</v>
      </c>
      <c r="C139" s="31" t="s">
        <v>257</v>
      </c>
      <c r="D139" s="32">
        <v>39673</v>
      </c>
      <c r="E139" s="32">
        <v>40646</v>
      </c>
      <c r="F139" s="6">
        <v>8</v>
      </c>
      <c r="G139" s="35" t="str">
        <f>IF(F139&gt;20,"保护期满","在维持")</f>
        <v>在维持</v>
      </c>
      <c r="H139" s="8" t="s">
        <v>14</v>
      </c>
    </row>
    <row r="140" spans="1:8" ht="14.25">
      <c r="A140" s="6" t="s">
        <v>23</v>
      </c>
      <c r="B140" s="8" t="s">
        <v>266</v>
      </c>
      <c r="C140" s="31" t="s">
        <v>267</v>
      </c>
      <c r="D140" s="32">
        <v>39741</v>
      </c>
      <c r="E140" s="32">
        <v>40590</v>
      </c>
      <c r="F140" s="6">
        <v>8</v>
      </c>
      <c r="G140" s="35" t="str">
        <f>IF(F140&gt;20,"保护期满","在维持")</f>
        <v>在维持</v>
      </c>
      <c r="H140" s="8" t="s">
        <v>14</v>
      </c>
    </row>
    <row r="141" spans="1:8" ht="14.25">
      <c r="A141" s="6" t="s">
        <v>23</v>
      </c>
      <c r="B141" s="8" t="s">
        <v>272</v>
      </c>
      <c r="C141" s="31" t="s">
        <v>273</v>
      </c>
      <c r="D141" s="32">
        <v>39659</v>
      </c>
      <c r="E141" s="32">
        <v>40576</v>
      </c>
      <c r="F141" s="6">
        <v>8</v>
      </c>
      <c r="G141" s="35" t="str">
        <f>IF(F141&gt;20,"保护期满","在维持")</f>
        <v>在维持</v>
      </c>
      <c r="H141" s="8" t="s">
        <v>14</v>
      </c>
    </row>
    <row r="142" spans="1:8" ht="14.25">
      <c r="A142" s="6" t="s">
        <v>11</v>
      </c>
      <c r="B142" s="8" t="s">
        <v>325</v>
      </c>
      <c r="C142" s="31" t="s">
        <v>326</v>
      </c>
      <c r="D142" s="32">
        <v>39701</v>
      </c>
      <c r="E142" s="32">
        <v>39988</v>
      </c>
      <c r="F142" s="6">
        <v>8</v>
      </c>
      <c r="G142" s="35" t="str">
        <f>IF(F142&gt;10,"保护期满","在维持")</f>
        <v>在维持</v>
      </c>
      <c r="H142" s="8" t="s">
        <v>14</v>
      </c>
    </row>
    <row r="143" spans="1:8" ht="14.25">
      <c r="A143" s="6" t="s">
        <v>23</v>
      </c>
      <c r="B143" s="8" t="s">
        <v>228</v>
      </c>
      <c r="C143" s="31" t="s">
        <v>229</v>
      </c>
      <c r="D143" s="32">
        <v>39812</v>
      </c>
      <c r="E143" s="32">
        <v>40893</v>
      </c>
      <c r="F143" s="6">
        <v>8</v>
      </c>
      <c r="G143" s="35" t="str">
        <f>IF(F143&gt;20,"保护期满","在维持")</f>
        <v>在维持</v>
      </c>
      <c r="H143" s="8" t="s">
        <v>14</v>
      </c>
    </row>
    <row r="144" spans="1:8" ht="14.25">
      <c r="A144" s="6" t="s">
        <v>23</v>
      </c>
      <c r="B144" s="8" t="s">
        <v>258</v>
      </c>
      <c r="C144" s="31" t="s">
        <v>259</v>
      </c>
      <c r="D144" s="32">
        <v>39591</v>
      </c>
      <c r="E144" s="32">
        <v>40646</v>
      </c>
      <c r="F144" s="6">
        <v>8</v>
      </c>
      <c r="G144" s="35" t="str">
        <f>IF(F144&gt;20,"保护期满","在维持")</f>
        <v>在维持</v>
      </c>
      <c r="H144" s="8" t="s">
        <v>14</v>
      </c>
    </row>
    <row r="145" spans="1:8" ht="14.25">
      <c r="A145" s="6" t="s">
        <v>23</v>
      </c>
      <c r="B145" s="8" t="s">
        <v>286</v>
      </c>
      <c r="C145" s="31" t="s">
        <v>287</v>
      </c>
      <c r="D145" s="32">
        <v>39694</v>
      </c>
      <c r="E145" s="32">
        <v>40513</v>
      </c>
      <c r="F145" s="6">
        <v>8</v>
      </c>
      <c r="G145" s="35" t="str">
        <f>IF(F145&gt;20,"保护期满","在维持")</f>
        <v>在维持</v>
      </c>
      <c r="H145" s="8" t="s">
        <v>14</v>
      </c>
    </row>
    <row r="146" spans="1:8" ht="14.25">
      <c r="A146" s="6" t="s">
        <v>23</v>
      </c>
      <c r="B146" s="8" t="s">
        <v>288</v>
      </c>
      <c r="C146" s="31" t="s">
        <v>289</v>
      </c>
      <c r="D146" s="32">
        <v>39694</v>
      </c>
      <c r="E146" s="32">
        <v>40513</v>
      </c>
      <c r="F146" s="6">
        <v>8</v>
      </c>
      <c r="G146" s="35" t="str">
        <f>IF(F146&gt;20,"保护期满","在维持")</f>
        <v>在维持</v>
      </c>
      <c r="H146" s="8" t="s">
        <v>14</v>
      </c>
    </row>
    <row r="147" spans="1:8" ht="14.25">
      <c r="A147" s="6" t="s">
        <v>23</v>
      </c>
      <c r="B147" s="8" t="s">
        <v>284</v>
      </c>
      <c r="C147" s="31" t="s">
        <v>285</v>
      </c>
      <c r="D147" s="32">
        <v>39155</v>
      </c>
      <c r="E147" s="32">
        <v>40520</v>
      </c>
      <c r="F147" s="6">
        <v>9</v>
      </c>
      <c r="G147" s="35" t="str">
        <f>IF(F147&gt;20,"保护期满","在维持")</f>
        <v>在维持</v>
      </c>
      <c r="H147" s="8" t="s">
        <v>14</v>
      </c>
    </row>
    <row r="148" spans="1:8" ht="14.25">
      <c r="A148" s="6" t="s">
        <v>23</v>
      </c>
      <c r="B148" s="8" t="s">
        <v>300</v>
      </c>
      <c r="C148" s="31" t="s">
        <v>301</v>
      </c>
      <c r="D148" s="32">
        <v>39414</v>
      </c>
      <c r="E148" s="32">
        <v>40366</v>
      </c>
      <c r="F148" s="6">
        <v>9</v>
      </c>
      <c r="G148" s="35" t="str">
        <f>IF(F148&gt;20,"保护期满","在维持")</f>
        <v>在维持</v>
      </c>
      <c r="H148" s="8" t="s">
        <v>14</v>
      </c>
    </row>
    <row r="149" spans="1:8" ht="14.25">
      <c r="A149" s="6" t="s">
        <v>23</v>
      </c>
      <c r="B149" s="8" t="s">
        <v>302</v>
      </c>
      <c r="C149" s="31" t="s">
        <v>303</v>
      </c>
      <c r="D149" s="32">
        <v>39183</v>
      </c>
      <c r="E149" s="32">
        <v>40359</v>
      </c>
      <c r="F149" s="6">
        <v>9</v>
      </c>
      <c r="G149" s="35" t="str">
        <f>IF(F149&gt;20,"保护期满","在维持")</f>
        <v>在维持</v>
      </c>
      <c r="H149" s="8" t="s">
        <v>14</v>
      </c>
    </row>
    <row r="150" spans="1:8" ht="14.25">
      <c r="A150" s="6" t="s">
        <v>11</v>
      </c>
      <c r="B150" s="8" t="s">
        <v>300</v>
      </c>
      <c r="C150" s="31" t="s">
        <v>341</v>
      </c>
      <c r="D150" s="32">
        <v>39414</v>
      </c>
      <c r="E150" s="32">
        <v>39687</v>
      </c>
      <c r="F150" s="6">
        <v>9</v>
      </c>
      <c r="G150" s="35" t="str">
        <f>IF(F150&gt;10,"保护期满","在维持")</f>
        <v>在维持</v>
      </c>
      <c r="H150" s="8" t="s">
        <v>14</v>
      </c>
    </row>
    <row r="151" spans="1:8" ht="14.25">
      <c r="A151" s="6" t="s">
        <v>11</v>
      </c>
      <c r="B151" s="8" t="s">
        <v>346</v>
      </c>
      <c r="C151" s="31" t="s">
        <v>347</v>
      </c>
      <c r="D151" s="32">
        <v>39344</v>
      </c>
      <c r="E151" s="32">
        <v>39659</v>
      </c>
      <c r="F151" s="6">
        <v>9</v>
      </c>
      <c r="G151" s="35" t="str">
        <f>IF(F151&gt;10,"保护期满","在维持")</f>
        <v>在维持</v>
      </c>
      <c r="H151" s="8" t="s">
        <v>14</v>
      </c>
    </row>
    <row r="152" spans="1:8" ht="14.25">
      <c r="A152" s="6" t="s">
        <v>11</v>
      </c>
      <c r="B152" s="8" t="s">
        <v>352</v>
      </c>
      <c r="C152" s="31" t="s">
        <v>353</v>
      </c>
      <c r="D152" s="32">
        <v>39155</v>
      </c>
      <c r="E152" s="32">
        <v>39533</v>
      </c>
      <c r="F152" s="6">
        <v>9</v>
      </c>
      <c r="G152" s="35" t="str">
        <f>IF(F152&gt;10,"保护期满","在维持")</f>
        <v>在维持</v>
      </c>
      <c r="H152" s="8" t="s">
        <v>14</v>
      </c>
    </row>
    <row r="153" spans="1:8" ht="14.25">
      <c r="A153" s="6" t="s">
        <v>23</v>
      </c>
      <c r="B153" s="8" t="s">
        <v>246</v>
      </c>
      <c r="C153" s="31" t="s">
        <v>247</v>
      </c>
      <c r="D153" s="32">
        <v>39246</v>
      </c>
      <c r="E153" s="32">
        <v>40744</v>
      </c>
      <c r="F153" s="6">
        <v>9</v>
      </c>
      <c r="G153" s="35" t="str">
        <f>IF(F153&gt;20,"保护期满","在维持")</f>
        <v>在维持</v>
      </c>
      <c r="H153" s="8" t="s">
        <v>14</v>
      </c>
    </row>
    <row r="154" spans="1:8" ht="14.25">
      <c r="A154" s="6" t="s">
        <v>23</v>
      </c>
      <c r="B154" s="8" t="s">
        <v>280</v>
      </c>
      <c r="C154" s="31" t="s">
        <v>281</v>
      </c>
      <c r="D154" s="32">
        <v>39344</v>
      </c>
      <c r="E154" s="32">
        <v>40534</v>
      </c>
      <c r="F154" s="6">
        <v>9</v>
      </c>
      <c r="G154" s="35" t="str">
        <f>IF(F154&gt;20,"保护期满","在维持")</f>
        <v>在维持</v>
      </c>
      <c r="H154" s="8" t="s">
        <v>14</v>
      </c>
    </row>
    <row r="155" spans="1:8" ht="14.25">
      <c r="A155" s="6" t="s">
        <v>23</v>
      </c>
      <c r="B155" s="8" t="s">
        <v>306</v>
      </c>
      <c r="C155" s="31" t="s">
        <v>307</v>
      </c>
      <c r="D155" s="32">
        <v>39372</v>
      </c>
      <c r="E155" s="32">
        <v>40352</v>
      </c>
      <c r="F155" s="6">
        <v>9</v>
      </c>
      <c r="G155" s="35" t="str">
        <f>IF(F155&gt;20,"保护期满","在维持")</f>
        <v>在维持</v>
      </c>
      <c r="H155" s="8" t="s">
        <v>14</v>
      </c>
    </row>
    <row r="156" spans="1:8" ht="14.25">
      <c r="A156" s="6" t="s">
        <v>23</v>
      </c>
      <c r="B156" s="8" t="s">
        <v>316</v>
      </c>
      <c r="C156" s="31" t="s">
        <v>317</v>
      </c>
      <c r="D156" s="32">
        <v>39197</v>
      </c>
      <c r="E156" s="32">
        <v>40205</v>
      </c>
      <c r="F156" s="6">
        <v>9</v>
      </c>
      <c r="G156" s="35" t="str">
        <f>IF(F156&gt;20,"保护期满","在维持")</f>
        <v>在维持</v>
      </c>
      <c r="H156" s="8" t="s">
        <v>14</v>
      </c>
    </row>
    <row r="157" spans="1:8" ht="14.25">
      <c r="A157" s="6" t="s">
        <v>11</v>
      </c>
      <c r="B157" s="8" t="s">
        <v>342</v>
      </c>
      <c r="C157" s="31" t="s">
        <v>343</v>
      </c>
      <c r="D157" s="32">
        <v>39370</v>
      </c>
      <c r="E157" s="32">
        <v>39687</v>
      </c>
      <c r="F157" s="6">
        <v>9</v>
      </c>
      <c r="G157" s="35" t="str">
        <f>IF(F157&gt;10,"保护期满","在维持")</f>
        <v>在维持</v>
      </c>
      <c r="H157" s="8" t="s">
        <v>14</v>
      </c>
    </row>
    <row r="158" spans="1:8" ht="14.25">
      <c r="A158" s="6" t="s">
        <v>11</v>
      </c>
      <c r="B158" s="8" t="s">
        <v>344</v>
      </c>
      <c r="C158" s="31" t="s">
        <v>345</v>
      </c>
      <c r="D158" s="32">
        <v>39370</v>
      </c>
      <c r="E158" s="32">
        <v>39659</v>
      </c>
      <c r="F158" s="6">
        <v>9</v>
      </c>
      <c r="G158" s="35" t="str">
        <f>IF(F158&gt;10,"保护期满","在维持")</f>
        <v>在维持</v>
      </c>
      <c r="H158" s="8" t="s">
        <v>14</v>
      </c>
    </row>
    <row r="159" spans="1:8" ht="14.25">
      <c r="A159" s="6" t="s">
        <v>23</v>
      </c>
      <c r="B159" s="8" t="s">
        <v>254</v>
      </c>
      <c r="C159" s="31" t="s">
        <v>255</v>
      </c>
      <c r="D159" s="32">
        <v>39379</v>
      </c>
      <c r="E159" s="32">
        <v>40681</v>
      </c>
      <c r="F159" s="6">
        <v>9</v>
      </c>
      <c r="G159" s="35" t="str">
        <f>IF(F159&gt;20,"保护期满","在维持")</f>
        <v>在维持</v>
      </c>
      <c r="H159" s="8" t="s">
        <v>14</v>
      </c>
    </row>
    <row r="160" spans="1:8" ht="14.25">
      <c r="A160" s="6" t="s">
        <v>23</v>
      </c>
      <c r="B160" s="8" t="s">
        <v>240</v>
      </c>
      <c r="C160" s="31" t="s">
        <v>241</v>
      </c>
      <c r="D160" s="32">
        <v>39120</v>
      </c>
      <c r="E160" s="32">
        <v>40772</v>
      </c>
      <c r="F160" s="6">
        <v>9</v>
      </c>
      <c r="G160" s="35" t="str">
        <f>IF(F160&gt;20,"保护期满","在维持")</f>
        <v>在维持</v>
      </c>
      <c r="H160" s="8" t="s">
        <v>14</v>
      </c>
    </row>
    <row r="161" spans="1:8" ht="14.25">
      <c r="A161" s="6" t="s">
        <v>23</v>
      </c>
      <c r="B161" s="8" t="s">
        <v>310</v>
      </c>
      <c r="C161" s="31" t="s">
        <v>311</v>
      </c>
      <c r="D161" s="32">
        <v>39226</v>
      </c>
      <c r="E161" s="32">
        <v>40324</v>
      </c>
      <c r="F161" s="6">
        <v>9</v>
      </c>
      <c r="G161" s="35" t="str">
        <f>IF(F161&gt;20,"保护期满","在维持")</f>
        <v>在维持</v>
      </c>
      <c r="H161" s="8" t="s">
        <v>14</v>
      </c>
    </row>
    <row r="162" spans="1:8" ht="14.25">
      <c r="A162" s="6" t="s">
        <v>23</v>
      </c>
      <c r="B162" s="8" t="s">
        <v>319</v>
      </c>
      <c r="C162" s="31" t="s">
        <v>320</v>
      </c>
      <c r="D162" s="32">
        <v>39092</v>
      </c>
      <c r="E162" s="32">
        <v>40149</v>
      </c>
      <c r="F162" s="6">
        <v>9</v>
      </c>
      <c r="G162" s="35" t="str">
        <f>IF(F162&gt;20,"保护期满","在维持")</f>
        <v>在维持</v>
      </c>
      <c r="H162" s="8" t="s">
        <v>14</v>
      </c>
    </row>
    <row r="163" spans="1:8" ht="14.25">
      <c r="A163" s="6" t="s">
        <v>23</v>
      </c>
      <c r="B163" s="8" t="s">
        <v>304</v>
      </c>
      <c r="C163" s="31" t="s">
        <v>305</v>
      </c>
      <c r="D163" s="32">
        <v>39016</v>
      </c>
      <c r="E163" s="32">
        <v>40352</v>
      </c>
      <c r="F163" s="6">
        <v>10</v>
      </c>
      <c r="G163" s="35" t="str">
        <f>IF(F163&gt;20,"保护期满","在维持")</f>
        <v>在维持</v>
      </c>
      <c r="H163" s="8" t="s">
        <v>14</v>
      </c>
    </row>
    <row r="164" spans="1:8" ht="14.25">
      <c r="A164" s="6" t="s">
        <v>23</v>
      </c>
      <c r="B164" s="8" t="s">
        <v>323</v>
      </c>
      <c r="C164" s="31" t="s">
        <v>324</v>
      </c>
      <c r="D164" s="32">
        <v>39082</v>
      </c>
      <c r="E164" s="32">
        <v>39988</v>
      </c>
      <c r="F164" s="6">
        <v>10</v>
      </c>
      <c r="G164" s="35" t="str">
        <f>IF(F164&gt;20,"保护期满","在维持")</f>
        <v>在维持</v>
      </c>
      <c r="H164" s="8" t="s">
        <v>14</v>
      </c>
    </row>
    <row r="165" spans="1:8" ht="14.25">
      <c r="A165" s="6" t="s">
        <v>23</v>
      </c>
      <c r="B165" s="8" t="s">
        <v>327</v>
      </c>
      <c r="C165" s="31" t="s">
        <v>328</v>
      </c>
      <c r="D165" s="32">
        <v>38820</v>
      </c>
      <c r="E165" s="32">
        <v>39988</v>
      </c>
      <c r="F165" s="6">
        <v>10</v>
      </c>
      <c r="G165" s="35" t="str">
        <f>IF(F165&gt;20,"保护期满","在维持")</f>
        <v>在维持</v>
      </c>
      <c r="H165" s="8" t="s">
        <v>14</v>
      </c>
    </row>
    <row r="166" spans="1:8" ht="14.25">
      <c r="A166" s="6" t="s">
        <v>23</v>
      </c>
      <c r="B166" s="8" t="s">
        <v>331</v>
      </c>
      <c r="C166" s="31" t="s">
        <v>332</v>
      </c>
      <c r="D166" s="32">
        <v>38806</v>
      </c>
      <c r="E166" s="32">
        <v>39932</v>
      </c>
      <c r="F166" s="6">
        <v>10</v>
      </c>
      <c r="G166" s="35" t="str">
        <f>IF(F166&gt;20,"保护期满","在维持")</f>
        <v>在维持</v>
      </c>
      <c r="H166" s="8" t="s">
        <v>14</v>
      </c>
    </row>
    <row r="167" spans="1:8" ht="14.25">
      <c r="A167" s="6" t="s">
        <v>23</v>
      </c>
      <c r="B167" s="8" t="s">
        <v>348</v>
      </c>
      <c r="C167" s="31" t="s">
        <v>349</v>
      </c>
      <c r="D167" s="32">
        <v>38820</v>
      </c>
      <c r="E167" s="32">
        <v>39575</v>
      </c>
      <c r="F167" s="6">
        <v>10</v>
      </c>
      <c r="G167" s="35" t="str">
        <f>IF(F167&gt;20,"保护期满","在维持")</f>
        <v>在维持</v>
      </c>
      <c r="H167" s="8" t="s">
        <v>14</v>
      </c>
    </row>
    <row r="168" spans="1:8" ht="14.25">
      <c r="A168" s="6" t="s">
        <v>23</v>
      </c>
      <c r="B168" s="8" t="s">
        <v>350</v>
      </c>
      <c r="C168" s="31" t="s">
        <v>351</v>
      </c>
      <c r="D168" s="32">
        <v>38800</v>
      </c>
      <c r="E168" s="32">
        <v>39533</v>
      </c>
      <c r="F168" s="6">
        <v>10</v>
      </c>
      <c r="G168" s="35" t="str">
        <f>IF(F168&gt;20,"保护期满","在维持")</f>
        <v>在维持</v>
      </c>
      <c r="H168" s="8" t="s">
        <v>14</v>
      </c>
    </row>
    <row r="169" spans="1:8" ht="14.25">
      <c r="A169" s="6" t="s">
        <v>23</v>
      </c>
      <c r="B169" s="8" t="s">
        <v>356</v>
      </c>
      <c r="C169" s="31" t="s">
        <v>357</v>
      </c>
      <c r="D169" s="32">
        <v>38820</v>
      </c>
      <c r="E169" s="32">
        <v>39491</v>
      </c>
      <c r="F169" s="6">
        <v>10</v>
      </c>
      <c r="G169" s="35" t="str">
        <f>IF(F169&gt;20,"保护期满","在维持")</f>
        <v>在维持</v>
      </c>
      <c r="H169" s="8" t="s">
        <v>14</v>
      </c>
    </row>
    <row r="170" spans="1:8" ht="14.25">
      <c r="A170" s="6" t="s">
        <v>23</v>
      </c>
      <c r="B170" s="8" t="s">
        <v>358</v>
      </c>
      <c r="C170" s="31" t="s">
        <v>359</v>
      </c>
      <c r="D170" s="32">
        <v>38820</v>
      </c>
      <c r="E170" s="32">
        <v>39491</v>
      </c>
      <c r="F170" s="6">
        <v>10</v>
      </c>
      <c r="G170" s="35" t="str">
        <f>IF(F170&gt;20,"保护期满","在维持")</f>
        <v>在维持</v>
      </c>
      <c r="H170" s="8" t="s">
        <v>14</v>
      </c>
    </row>
    <row r="171" spans="1:8" ht="14.25">
      <c r="A171" s="6" t="s">
        <v>23</v>
      </c>
      <c r="B171" s="8" t="s">
        <v>360</v>
      </c>
      <c r="C171" s="31" t="s">
        <v>361</v>
      </c>
      <c r="D171" s="32">
        <v>38820</v>
      </c>
      <c r="E171" s="32">
        <v>39491</v>
      </c>
      <c r="F171" s="6">
        <v>10</v>
      </c>
      <c r="G171" s="35" t="str">
        <f>IF(F171&gt;20,"保护期满","在维持")</f>
        <v>在维持</v>
      </c>
      <c r="H171" s="8" t="s">
        <v>14</v>
      </c>
    </row>
    <row r="172" spans="1:8" ht="14.25">
      <c r="A172" s="6" t="s">
        <v>11</v>
      </c>
      <c r="B172" s="8" t="s">
        <v>362</v>
      </c>
      <c r="C172" s="31" t="s">
        <v>363</v>
      </c>
      <c r="D172" s="32">
        <v>39082</v>
      </c>
      <c r="E172" s="32">
        <v>39463</v>
      </c>
      <c r="F172" s="6">
        <v>10</v>
      </c>
      <c r="G172" s="35" t="str">
        <f>IF(F172&gt;10,"保护期满","在维持")</f>
        <v>在维持</v>
      </c>
      <c r="H172" s="8" t="s">
        <v>14</v>
      </c>
    </row>
    <row r="173" spans="1:8" ht="14.25">
      <c r="A173" s="6" t="s">
        <v>11</v>
      </c>
      <c r="B173" s="8" t="s">
        <v>358</v>
      </c>
      <c r="C173" s="31" t="s">
        <v>376</v>
      </c>
      <c r="D173" s="32">
        <v>38820</v>
      </c>
      <c r="E173" s="32">
        <v>39239</v>
      </c>
      <c r="F173" s="6">
        <v>10</v>
      </c>
      <c r="G173" s="35" t="str">
        <f>IF(F173&gt;10,"保护期满","在维持")</f>
        <v>在维持</v>
      </c>
      <c r="H173" s="8" t="s">
        <v>14</v>
      </c>
    </row>
    <row r="174" spans="1:8" ht="14.25">
      <c r="A174" s="6" t="s">
        <v>11</v>
      </c>
      <c r="B174" s="8" t="s">
        <v>360</v>
      </c>
      <c r="C174" s="31" t="s">
        <v>377</v>
      </c>
      <c r="D174" s="32">
        <v>38820</v>
      </c>
      <c r="E174" s="32">
        <v>39239</v>
      </c>
      <c r="F174" s="6">
        <v>10</v>
      </c>
      <c r="G174" s="35" t="str">
        <f>IF(F174&gt;10,"保护期满","在维持")</f>
        <v>在维持</v>
      </c>
      <c r="H174" s="8" t="s">
        <v>14</v>
      </c>
    </row>
    <row r="175" spans="1:8" ht="14.25">
      <c r="A175" s="6" t="s">
        <v>23</v>
      </c>
      <c r="B175" s="8" t="s">
        <v>282</v>
      </c>
      <c r="C175" s="31" t="s">
        <v>283</v>
      </c>
      <c r="D175" s="32">
        <v>39072</v>
      </c>
      <c r="E175" s="32">
        <v>40520</v>
      </c>
      <c r="F175" s="6">
        <v>10</v>
      </c>
      <c r="G175" s="35" t="str">
        <f>IF(F175&gt;20,"保护期满","在维持")</f>
        <v>在维持</v>
      </c>
      <c r="H175" s="8" t="s">
        <v>14</v>
      </c>
    </row>
    <row r="176" spans="1:8" ht="14.25">
      <c r="A176" s="6" t="s">
        <v>23</v>
      </c>
      <c r="B176" s="8" t="s">
        <v>333</v>
      </c>
      <c r="C176" s="31" t="s">
        <v>334</v>
      </c>
      <c r="D176" s="32">
        <v>38729</v>
      </c>
      <c r="E176" s="32">
        <v>39932</v>
      </c>
      <c r="F176" s="6">
        <v>10</v>
      </c>
      <c r="G176" s="35" t="str">
        <f>IF(F176&gt;20,"保护期满","在维持")</f>
        <v>在维持</v>
      </c>
      <c r="H176" s="8" t="s">
        <v>14</v>
      </c>
    </row>
    <row r="177" spans="1:8" ht="14.25">
      <c r="A177" s="6" t="s">
        <v>11</v>
      </c>
      <c r="B177" s="8" t="s">
        <v>368</v>
      </c>
      <c r="C177" s="31" t="s">
        <v>369</v>
      </c>
      <c r="D177" s="32">
        <v>38828</v>
      </c>
      <c r="E177" s="32">
        <v>39400</v>
      </c>
      <c r="F177" s="6">
        <v>10</v>
      </c>
      <c r="G177" s="35" t="str">
        <f>IF(F177&gt;10,"保护期满","在维持")</f>
        <v>在维持</v>
      </c>
      <c r="H177" s="8" t="s">
        <v>14</v>
      </c>
    </row>
    <row r="178" spans="1:8" ht="14.25">
      <c r="A178" s="6" t="s">
        <v>23</v>
      </c>
      <c r="B178" s="8" t="s">
        <v>337</v>
      </c>
      <c r="C178" s="31" t="s">
        <v>338</v>
      </c>
      <c r="D178" s="32">
        <v>38656</v>
      </c>
      <c r="E178" s="32">
        <v>39834</v>
      </c>
      <c r="F178" s="6">
        <v>11</v>
      </c>
      <c r="G178" s="35" t="str">
        <f>IF(F178&gt;20,"保护期满","在维持")</f>
        <v>在维持</v>
      </c>
      <c r="H178" s="8" t="s">
        <v>14</v>
      </c>
    </row>
    <row r="179" spans="1:8" ht="14.25">
      <c r="A179" s="6" t="s">
        <v>23</v>
      </c>
      <c r="B179" s="8" t="s">
        <v>354</v>
      </c>
      <c r="C179" s="31" t="s">
        <v>355</v>
      </c>
      <c r="D179" s="32">
        <v>38653</v>
      </c>
      <c r="E179" s="32">
        <v>39491</v>
      </c>
      <c r="F179" s="6">
        <v>11</v>
      </c>
      <c r="G179" s="35" t="str">
        <f>IF(F179&gt;20,"保护期满","在维持")</f>
        <v>在维持</v>
      </c>
      <c r="H179" s="8" t="s">
        <v>14</v>
      </c>
    </row>
    <row r="180" spans="1:8" ht="14.25">
      <c r="A180" s="6" t="s">
        <v>23</v>
      </c>
      <c r="B180" s="8" t="s">
        <v>339</v>
      </c>
      <c r="C180" s="31" t="s">
        <v>340</v>
      </c>
      <c r="D180" s="32">
        <v>38085</v>
      </c>
      <c r="E180" s="32">
        <v>39750</v>
      </c>
      <c r="F180" s="6">
        <v>12</v>
      </c>
      <c r="G180" s="35" t="str">
        <f>IF(F180&gt;20,"保护期满","在维持")</f>
        <v>在维持</v>
      </c>
      <c r="H180" s="8" t="s">
        <v>14</v>
      </c>
    </row>
    <row r="181" spans="1:8" ht="14.25">
      <c r="A181" s="6" t="s">
        <v>23</v>
      </c>
      <c r="B181" s="8" t="s">
        <v>372</v>
      </c>
      <c r="C181" s="31" t="s">
        <v>373</v>
      </c>
      <c r="D181" s="32">
        <v>38001</v>
      </c>
      <c r="E181" s="32">
        <v>39358</v>
      </c>
      <c r="F181" s="6">
        <v>12</v>
      </c>
      <c r="G181" s="35" t="str">
        <f>IF(F181&gt;20,"保护期满","在维持")</f>
        <v>在维持</v>
      </c>
      <c r="H181" s="8" t="s">
        <v>14</v>
      </c>
    </row>
    <row r="182" spans="1:8" ht="14.25">
      <c r="A182" s="6" t="s">
        <v>23</v>
      </c>
      <c r="B182" s="8" t="s">
        <v>321</v>
      </c>
      <c r="C182" s="31" t="s">
        <v>322</v>
      </c>
      <c r="D182" s="32">
        <v>37993</v>
      </c>
      <c r="E182" s="32">
        <v>40030</v>
      </c>
      <c r="F182" s="6">
        <v>12</v>
      </c>
      <c r="G182" s="35" t="str">
        <f>IF(F182&gt;20,"保护期满","在维持")</f>
        <v>在维持</v>
      </c>
      <c r="H182" s="8" t="s">
        <v>14</v>
      </c>
    </row>
    <row r="183" spans="1:8" ht="14.25">
      <c r="A183" s="6" t="s">
        <v>23</v>
      </c>
      <c r="B183" s="8" t="s">
        <v>370</v>
      </c>
      <c r="C183" s="31" t="s">
        <v>371</v>
      </c>
      <c r="D183" s="32">
        <v>38190</v>
      </c>
      <c r="E183" s="32">
        <v>39393</v>
      </c>
      <c r="F183" s="6">
        <v>12</v>
      </c>
      <c r="G183" s="35" t="str">
        <f>IF(F183&gt;20,"保护期满","在维持")</f>
        <v>在维持</v>
      </c>
      <c r="H183" s="8" t="s">
        <v>14</v>
      </c>
    </row>
    <row r="184" spans="1:8" ht="14.25">
      <c r="A184" s="6" t="s">
        <v>23</v>
      </c>
      <c r="B184" s="8" t="s">
        <v>364</v>
      </c>
      <c r="C184" s="31" t="s">
        <v>365</v>
      </c>
      <c r="D184" s="32">
        <v>37918</v>
      </c>
      <c r="E184" s="32">
        <v>39442</v>
      </c>
      <c r="F184" s="6">
        <v>13</v>
      </c>
      <c r="G184" s="35" t="str">
        <f>IF(F184&gt;20,"保护期满","在维持")</f>
        <v>在维持</v>
      </c>
      <c r="H184" s="8" t="s">
        <v>14</v>
      </c>
    </row>
    <row r="185" spans="1:8" ht="14.25">
      <c r="A185" s="6" t="s">
        <v>23</v>
      </c>
      <c r="B185" s="8" t="s">
        <v>378</v>
      </c>
      <c r="C185" s="31" t="s">
        <v>379</v>
      </c>
      <c r="D185" s="32">
        <v>37852</v>
      </c>
      <c r="E185" s="32">
        <v>39071</v>
      </c>
      <c r="F185" s="6">
        <v>13</v>
      </c>
      <c r="G185" s="35" t="str">
        <f>IF(F185&gt;20,"保护期满","在维持")</f>
        <v>在维持</v>
      </c>
      <c r="H185" s="8" t="s">
        <v>14</v>
      </c>
    </row>
    <row r="186" spans="1:8" ht="14.25">
      <c r="A186" s="6" t="s">
        <v>23</v>
      </c>
      <c r="B186" s="8" t="s">
        <v>329</v>
      </c>
      <c r="C186" s="31" t="s">
        <v>330</v>
      </c>
      <c r="D186" s="32">
        <v>37648</v>
      </c>
      <c r="E186" s="32">
        <v>39988</v>
      </c>
      <c r="F186" s="6">
        <v>13</v>
      </c>
      <c r="G186" s="35" t="str">
        <f>IF(F186&gt;20,"保护期满","在维持")</f>
        <v>在维持</v>
      </c>
      <c r="H186" s="8" t="s">
        <v>14</v>
      </c>
    </row>
    <row r="187" spans="1:8" ht="14.25">
      <c r="A187" s="6" t="s">
        <v>23</v>
      </c>
      <c r="B187" s="8" t="s">
        <v>374</v>
      </c>
      <c r="C187" s="31" t="s">
        <v>375</v>
      </c>
      <c r="D187" s="32">
        <v>37854</v>
      </c>
      <c r="E187" s="32">
        <v>39288</v>
      </c>
      <c r="F187" s="6">
        <v>13</v>
      </c>
      <c r="G187" s="35" t="str">
        <f>IF(F187&gt;20,"保护期满","在维持")</f>
        <v>在维持</v>
      </c>
      <c r="H187" s="8" t="s">
        <v>14</v>
      </c>
    </row>
    <row r="188" spans="1:8" ht="14.25">
      <c r="A188" s="6" t="s">
        <v>23</v>
      </c>
      <c r="B188" s="8" t="s">
        <v>366</v>
      </c>
      <c r="C188" s="31" t="s">
        <v>367</v>
      </c>
      <c r="D188" s="32">
        <v>37708</v>
      </c>
      <c r="E188" s="32">
        <v>39442</v>
      </c>
      <c r="F188" s="6">
        <v>13</v>
      </c>
      <c r="G188" s="35" t="str">
        <f>IF(F188&gt;20,"保护期满","在维持")</f>
        <v>在维持</v>
      </c>
      <c r="H188" s="8" t="s">
        <v>14</v>
      </c>
    </row>
    <row r="189" spans="1:8" ht="14.25">
      <c r="A189" s="6" t="s">
        <v>23</v>
      </c>
      <c r="B189" s="8" t="s">
        <v>335</v>
      </c>
      <c r="C189" s="31" t="s">
        <v>336</v>
      </c>
      <c r="D189" s="32">
        <v>37440</v>
      </c>
      <c r="E189" s="32">
        <v>39901</v>
      </c>
      <c r="F189" s="6">
        <v>14</v>
      </c>
      <c r="G189" s="35" t="str">
        <f>IF(F189&gt;20,"保护期满","在维持")</f>
        <v>在维持</v>
      </c>
      <c r="H189" s="8" t="s">
        <v>14</v>
      </c>
    </row>
    <row r="190" spans="1:8" ht="14.25">
      <c r="A190" s="6" t="s">
        <v>23</v>
      </c>
      <c r="B190" s="8" t="s">
        <v>380</v>
      </c>
      <c r="C190" s="31" t="s">
        <v>381</v>
      </c>
      <c r="D190" s="32">
        <v>37420</v>
      </c>
      <c r="E190" s="32">
        <v>39071</v>
      </c>
      <c r="F190" s="6">
        <v>14</v>
      </c>
      <c r="G190" s="35" t="str">
        <f>IF(F190&gt;20,"保护期满","在维持")</f>
        <v>在维持</v>
      </c>
      <c r="H190" s="8" t="s">
        <v>14</v>
      </c>
    </row>
    <row r="191" spans="1:8" ht="14.25">
      <c r="A191" s="6" t="s">
        <v>23</v>
      </c>
      <c r="B191" s="8" t="s">
        <v>382</v>
      </c>
      <c r="C191" s="31" t="s">
        <v>383</v>
      </c>
      <c r="D191" s="32">
        <v>37078</v>
      </c>
      <c r="E191" s="32">
        <v>38378</v>
      </c>
      <c r="F191" s="6">
        <v>15</v>
      </c>
      <c r="G191" s="35" t="str">
        <f>IF(F191&gt;20,"保护期满","在维持")</f>
        <v>在维持</v>
      </c>
      <c r="H191" s="8" t="s">
        <v>14</v>
      </c>
    </row>
    <row r="249" spans="1:8" ht="14.25">
      <c r="A249" s="7" t="s">
        <v>23</v>
      </c>
      <c r="B249" s="8" t="s">
        <v>384</v>
      </c>
      <c r="C249" s="29" t="s">
        <v>385</v>
      </c>
      <c r="D249" s="10">
        <v>40429</v>
      </c>
      <c r="E249" s="10">
        <v>41558</v>
      </c>
      <c r="F249" s="6">
        <v>6</v>
      </c>
      <c r="G249" s="6" t="str">
        <f>IF(F249&gt;20,"保护期满","在维持")</f>
        <v>在维持</v>
      </c>
      <c r="H249" s="8" t="s">
        <v>14</v>
      </c>
    </row>
    <row r="250" spans="1:8" ht="14.25">
      <c r="A250" s="42" t="s">
        <v>23</v>
      </c>
      <c r="B250" s="43" t="s">
        <v>386</v>
      </c>
      <c r="C250" s="44" t="s">
        <v>387</v>
      </c>
      <c r="D250" s="45">
        <v>40135</v>
      </c>
      <c r="E250" s="46">
        <v>41598</v>
      </c>
      <c r="F250" s="16">
        <v>7</v>
      </c>
      <c r="G250" s="16" t="str">
        <f>IF(F250&gt;20,"保护期满","在维持")</f>
        <v>在维持</v>
      </c>
      <c r="H250" s="20" t="s">
        <v>14</v>
      </c>
    </row>
    <row r="251" spans="1:8" ht="14.25">
      <c r="A251" s="42" t="s">
        <v>11</v>
      </c>
      <c r="B251" s="43" t="s">
        <v>388</v>
      </c>
      <c r="C251" s="44" t="s">
        <v>389</v>
      </c>
      <c r="D251" s="45">
        <v>40777</v>
      </c>
      <c r="E251" s="46">
        <v>41052</v>
      </c>
      <c r="F251" s="16">
        <v>5</v>
      </c>
      <c r="G251" s="19" t="str">
        <f aca="true" t="shared" si="0" ref="G251:G259">IF(F251&gt;10,"保护期满","在维持")</f>
        <v>在维持</v>
      </c>
      <c r="H251" s="20" t="s">
        <v>14</v>
      </c>
    </row>
    <row r="252" spans="1:8" ht="14.25">
      <c r="A252" s="47" t="s">
        <v>11</v>
      </c>
      <c r="B252" s="8" t="s">
        <v>390</v>
      </c>
      <c r="C252" s="31" t="s">
        <v>391</v>
      </c>
      <c r="D252" s="32">
        <v>41332</v>
      </c>
      <c r="E252" s="32">
        <v>41488</v>
      </c>
      <c r="F252" s="6">
        <v>3</v>
      </c>
      <c r="G252" s="6" t="str">
        <f t="shared" si="0"/>
        <v>在维持</v>
      </c>
      <c r="H252" s="8" t="s">
        <v>14</v>
      </c>
    </row>
    <row r="253" spans="1:8" ht="14.25">
      <c r="A253" s="7" t="s">
        <v>11</v>
      </c>
      <c r="B253" s="8" t="s">
        <v>392</v>
      </c>
      <c r="C253" s="31" t="s">
        <v>393</v>
      </c>
      <c r="D253" s="32">
        <v>41392</v>
      </c>
      <c r="E253" s="32">
        <v>41540</v>
      </c>
      <c r="F253" s="6">
        <v>3</v>
      </c>
      <c r="G253" s="35" t="str">
        <f t="shared" si="0"/>
        <v>在维持</v>
      </c>
      <c r="H253" s="8" t="s">
        <v>14</v>
      </c>
    </row>
    <row r="254" spans="1:8" ht="14.25">
      <c r="A254" s="35" t="s">
        <v>11</v>
      </c>
      <c r="B254" s="8" t="s">
        <v>394</v>
      </c>
      <c r="C254" s="54" t="s">
        <v>395</v>
      </c>
      <c r="D254" s="10">
        <v>40960</v>
      </c>
      <c r="E254" s="11">
        <v>41206</v>
      </c>
      <c r="F254" s="6">
        <v>4</v>
      </c>
      <c r="G254" s="35" t="str">
        <f t="shared" si="0"/>
        <v>在维持</v>
      </c>
      <c r="H254" s="8" t="s">
        <v>14</v>
      </c>
    </row>
    <row r="255" spans="1:8" ht="14.25">
      <c r="A255" s="35" t="s">
        <v>11</v>
      </c>
      <c r="B255" s="8" t="s">
        <v>396</v>
      </c>
      <c r="C255" s="29" t="s">
        <v>397</v>
      </c>
      <c r="D255" s="10">
        <v>40506</v>
      </c>
      <c r="E255" s="11">
        <v>40695</v>
      </c>
      <c r="F255" s="6">
        <v>6</v>
      </c>
      <c r="G255" s="35" t="str">
        <f t="shared" si="0"/>
        <v>在维持</v>
      </c>
      <c r="H255" s="8" t="s">
        <v>14</v>
      </c>
    </row>
    <row r="256" spans="1:8" ht="14.25">
      <c r="A256" s="12" t="s">
        <v>11</v>
      </c>
      <c r="B256" s="13" t="s">
        <v>398</v>
      </c>
      <c r="C256" s="14" t="s">
        <v>399</v>
      </c>
      <c r="D256" s="15">
        <v>41119</v>
      </c>
      <c r="E256" s="15">
        <v>41255</v>
      </c>
      <c r="F256" s="16">
        <v>4</v>
      </c>
      <c r="G256" s="19" t="str">
        <f t="shared" si="0"/>
        <v>在维持</v>
      </c>
      <c r="H256" s="20" t="s">
        <v>14</v>
      </c>
    </row>
    <row r="257" spans="1:8" ht="14.25">
      <c r="A257" s="7" t="s">
        <v>11</v>
      </c>
      <c r="B257" s="8" t="s">
        <v>400</v>
      </c>
      <c r="C257" s="31" t="s">
        <v>401</v>
      </c>
      <c r="D257" s="32">
        <v>40688</v>
      </c>
      <c r="E257" s="32">
        <v>40870</v>
      </c>
      <c r="F257" s="6">
        <v>5</v>
      </c>
      <c r="G257" s="35" t="str">
        <f t="shared" si="0"/>
        <v>在维持</v>
      </c>
      <c r="H257" s="8" t="s">
        <v>14</v>
      </c>
    </row>
    <row r="258" spans="1:8" ht="14.25">
      <c r="A258" s="2" t="s">
        <v>11</v>
      </c>
      <c r="B258" s="3" t="s">
        <v>402</v>
      </c>
      <c r="C258" s="4" t="s">
        <v>403</v>
      </c>
      <c r="D258" s="5">
        <v>41192</v>
      </c>
      <c r="E258" s="5">
        <v>41290</v>
      </c>
      <c r="F258" s="6">
        <v>4</v>
      </c>
      <c r="G258" s="35" t="str">
        <f t="shared" si="0"/>
        <v>在维持</v>
      </c>
      <c r="H258" s="8" t="s">
        <v>14</v>
      </c>
    </row>
    <row r="259" spans="1:8" ht="14.25">
      <c r="A259" s="55" t="s">
        <v>11</v>
      </c>
      <c r="B259" s="20" t="s">
        <v>404</v>
      </c>
      <c r="C259" s="56" t="s">
        <v>405</v>
      </c>
      <c r="D259" s="57">
        <v>40661</v>
      </c>
      <c r="E259" s="57">
        <v>40898</v>
      </c>
      <c r="F259" s="16">
        <v>5</v>
      </c>
      <c r="G259" s="19" t="str">
        <f t="shared" si="0"/>
        <v>在维持</v>
      </c>
      <c r="H259" s="20" t="s">
        <v>14</v>
      </c>
    </row>
    <row r="260" spans="1:8" ht="14.25">
      <c r="A260" s="12" t="s">
        <v>23</v>
      </c>
      <c r="B260" s="53" t="s">
        <v>406</v>
      </c>
      <c r="C260" s="58" t="s">
        <v>407</v>
      </c>
      <c r="D260" s="15">
        <v>41119</v>
      </c>
      <c r="E260" s="15">
        <v>41634</v>
      </c>
      <c r="F260" s="16">
        <v>4</v>
      </c>
      <c r="G260" s="16" t="str">
        <f>IF(F260&gt;20,"保护期满","在维持")</f>
        <v>在维持</v>
      </c>
      <c r="H260" s="20" t="s">
        <v>14</v>
      </c>
    </row>
    <row r="261" spans="1:8" ht="14.25">
      <c r="A261" s="12" t="s">
        <v>23</v>
      </c>
      <c r="B261" s="13" t="s">
        <v>408</v>
      </c>
      <c r="C261" s="14" t="s">
        <v>409</v>
      </c>
      <c r="D261" s="15">
        <v>41119</v>
      </c>
      <c r="E261" s="15">
        <v>41820</v>
      </c>
      <c r="F261" s="16">
        <v>4</v>
      </c>
      <c r="G261" s="16" t="str">
        <f>IF(F261&gt;20,"保护期满","在维持")</f>
        <v>在维持</v>
      </c>
      <c r="H261" s="20" t="s">
        <v>14</v>
      </c>
    </row>
    <row r="262" spans="1:8" ht="14.25">
      <c r="A262" s="12" t="s">
        <v>11</v>
      </c>
      <c r="B262" s="13" t="s">
        <v>408</v>
      </c>
      <c r="C262" s="14" t="s">
        <v>410</v>
      </c>
      <c r="D262" s="15">
        <v>41119</v>
      </c>
      <c r="E262" s="15">
        <v>41255</v>
      </c>
      <c r="F262" s="16">
        <v>4</v>
      </c>
      <c r="G262" s="19" t="str">
        <f>IF(F262&gt;10,"保护期满","在维持")</f>
        <v>在维持</v>
      </c>
      <c r="H262" s="20" t="s">
        <v>14</v>
      </c>
    </row>
    <row r="263" spans="1:8" ht="14.25">
      <c r="A263" s="12" t="s">
        <v>11</v>
      </c>
      <c r="B263" s="13" t="s">
        <v>406</v>
      </c>
      <c r="C263" s="14" t="s">
        <v>411</v>
      </c>
      <c r="D263" s="15">
        <v>41119</v>
      </c>
      <c r="E263" s="15">
        <v>41280</v>
      </c>
      <c r="F263" s="16">
        <v>4</v>
      </c>
      <c r="G263" s="19" t="str">
        <f>IF(F263&gt;10,"保护期满","在维持")</f>
        <v>在维持</v>
      </c>
      <c r="H263" s="20" t="s">
        <v>14</v>
      </c>
    </row>
    <row r="264" spans="1:8" ht="14.25">
      <c r="A264" s="2" t="s">
        <v>23</v>
      </c>
      <c r="B264" s="3" t="s">
        <v>412</v>
      </c>
      <c r="C264" s="4" t="s">
        <v>413</v>
      </c>
      <c r="D264" s="5">
        <v>41450</v>
      </c>
      <c r="E264" s="5">
        <v>41991</v>
      </c>
      <c r="F264" s="6">
        <v>3</v>
      </c>
      <c r="G264" s="6" t="str">
        <f>IF(F264&gt;20,"保护期满","在维持")</f>
        <v>在维持</v>
      </c>
      <c r="H264" s="8" t="s">
        <v>14</v>
      </c>
    </row>
    <row r="265" spans="1:8" ht="14.25">
      <c r="A265" s="2" t="s">
        <v>11</v>
      </c>
      <c r="B265" s="3" t="s">
        <v>412</v>
      </c>
      <c r="C265" s="4" t="s">
        <v>414</v>
      </c>
      <c r="D265" s="5">
        <v>41450</v>
      </c>
      <c r="E265" s="5">
        <v>41638</v>
      </c>
      <c r="F265" s="6">
        <v>3</v>
      </c>
      <c r="G265" s="35" t="str">
        <f>IF(F265&gt;10,"保护期满","在维持")</f>
        <v>在维持</v>
      </c>
      <c r="H265" s="8" t="s">
        <v>14</v>
      </c>
    </row>
    <row r="266" spans="1:8" ht="14.25">
      <c r="A266" s="35" t="s">
        <v>11</v>
      </c>
      <c r="B266" s="8" t="s">
        <v>415</v>
      </c>
      <c r="C266" s="29" t="s">
        <v>416</v>
      </c>
      <c r="D266" s="10">
        <v>41611</v>
      </c>
      <c r="E266" s="11">
        <v>41709</v>
      </c>
      <c r="F266" s="6">
        <v>3</v>
      </c>
      <c r="G266" s="6" t="str">
        <f>IF(F266&gt;10,"保护期满","在维持")</f>
        <v>在维持</v>
      </c>
      <c r="H266" s="8" t="s">
        <v>14</v>
      </c>
    </row>
    <row r="267" spans="1:8" ht="14.25">
      <c r="A267" s="2" t="s">
        <v>23</v>
      </c>
      <c r="B267" s="3" t="s">
        <v>417</v>
      </c>
      <c r="C267" s="65" t="s">
        <v>418</v>
      </c>
      <c r="D267" s="5">
        <v>41249</v>
      </c>
      <c r="E267" s="5">
        <v>41863</v>
      </c>
      <c r="F267" s="6">
        <v>4</v>
      </c>
      <c r="G267" s="6" t="str">
        <f>IF(F267&gt;20,"保护期满","在维持")</f>
        <v>在维持</v>
      </c>
      <c r="H267" s="8" t="s">
        <v>14</v>
      </c>
    </row>
    <row r="268" spans="1:8" ht="14.25">
      <c r="A268" s="2" t="s">
        <v>11</v>
      </c>
      <c r="B268" s="3" t="s">
        <v>417</v>
      </c>
      <c r="C268" s="65" t="s">
        <v>419</v>
      </c>
      <c r="D268" s="5">
        <v>41249</v>
      </c>
      <c r="E268" s="5">
        <v>41383</v>
      </c>
      <c r="F268" s="6">
        <v>4</v>
      </c>
      <c r="G268" s="35" t="str">
        <f aca="true" t="shared" si="1" ref="G268:G274">IF(F268&gt;10,"保护期满","在维持")</f>
        <v>在维持</v>
      </c>
      <c r="H268" s="8" t="s">
        <v>14</v>
      </c>
    </row>
    <row r="269" spans="1:8" ht="14.25">
      <c r="A269" s="2" t="s">
        <v>11</v>
      </c>
      <c r="B269" s="3" t="s">
        <v>420</v>
      </c>
      <c r="C269" s="4" t="s">
        <v>421</v>
      </c>
      <c r="D269" s="5">
        <v>41481</v>
      </c>
      <c r="E269" s="5">
        <v>41634</v>
      </c>
      <c r="F269" s="6">
        <v>3</v>
      </c>
      <c r="G269" s="35" t="str">
        <f t="shared" si="1"/>
        <v>在维持</v>
      </c>
      <c r="H269" s="8" t="s">
        <v>14</v>
      </c>
    </row>
    <row r="270" spans="1:8" ht="14.25">
      <c r="A270" s="35" t="s">
        <v>11</v>
      </c>
      <c r="B270" s="8" t="s">
        <v>422</v>
      </c>
      <c r="C270" s="54" t="s">
        <v>423</v>
      </c>
      <c r="D270" s="10">
        <v>41479</v>
      </c>
      <c r="E270" s="11">
        <v>41586</v>
      </c>
      <c r="F270" s="6">
        <v>3</v>
      </c>
      <c r="G270" s="35" t="str">
        <f t="shared" si="1"/>
        <v>在维持</v>
      </c>
      <c r="H270" s="8" t="s">
        <v>14</v>
      </c>
    </row>
    <row r="271" spans="1:8" ht="14.25">
      <c r="A271" s="2" t="s">
        <v>11</v>
      </c>
      <c r="B271" s="3" t="s">
        <v>424</v>
      </c>
      <c r="C271" s="4" t="s">
        <v>425</v>
      </c>
      <c r="D271" s="5">
        <v>41567</v>
      </c>
      <c r="E271" s="5">
        <v>41688</v>
      </c>
      <c r="F271" s="6">
        <v>3</v>
      </c>
      <c r="G271" s="35" t="str">
        <f t="shared" si="1"/>
        <v>在维持</v>
      </c>
      <c r="H271" s="8" t="s">
        <v>14</v>
      </c>
    </row>
    <row r="272" spans="1:8" ht="14.25">
      <c r="A272" s="2" t="s">
        <v>11</v>
      </c>
      <c r="B272" s="3" t="s">
        <v>426</v>
      </c>
      <c r="C272" s="4" t="s">
        <v>427</v>
      </c>
      <c r="D272" s="5">
        <v>41557</v>
      </c>
      <c r="E272" s="5">
        <v>41698</v>
      </c>
      <c r="F272" s="6">
        <v>3</v>
      </c>
      <c r="G272" s="35" t="str">
        <f t="shared" si="1"/>
        <v>在维持</v>
      </c>
      <c r="H272" s="8" t="s">
        <v>14</v>
      </c>
    </row>
    <row r="273" spans="1:8" ht="14.25">
      <c r="A273" s="2" t="s">
        <v>11</v>
      </c>
      <c r="B273" s="3" t="s">
        <v>428</v>
      </c>
      <c r="C273" s="4" t="s">
        <v>429</v>
      </c>
      <c r="D273" s="5">
        <v>41611</v>
      </c>
      <c r="E273" s="5">
        <v>41718</v>
      </c>
      <c r="F273" s="6">
        <v>3</v>
      </c>
      <c r="G273" s="35" t="str">
        <f t="shared" si="1"/>
        <v>在维持</v>
      </c>
      <c r="H273" s="8" t="s">
        <v>14</v>
      </c>
    </row>
    <row r="274" spans="1:8" ht="14.25">
      <c r="A274" s="2" t="s">
        <v>11</v>
      </c>
      <c r="B274" s="3" t="s">
        <v>430</v>
      </c>
      <c r="C274" s="4" t="s">
        <v>431</v>
      </c>
      <c r="D274" s="5">
        <v>41821</v>
      </c>
      <c r="E274" s="5">
        <v>41904</v>
      </c>
      <c r="F274" s="6">
        <v>2</v>
      </c>
      <c r="G274" s="35" t="str">
        <f t="shared" si="1"/>
        <v>在维持</v>
      </c>
      <c r="H274" s="8" t="s">
        <v>14</v>
      </c>
    </row>
    <row r="275" spans="1:8" ht="14.25">
      <c r="A275" s="2" t="s">
        <v>23</v>
      </c>
      <c r="B275" s="3" t="s">
        <v>432</v>
      </c>
      <c r="C275" s="65" t="s">
        <v>433</v>
      </c>
      <c r="D275" s="5">
        <v>40793</v>
      </c>
      <c r="E275" s="5">
        <v>41878</v>
      </c>
      <c r="F275" s="6">
        <v>5</v>
      </c>
      <c r="G275" s="6" t="str">
        <f>IF(F275&gt;20,"保护期满","在维持")</f>
        <v>在维持</v>
      </c>
      <c r="H275" s="8" t="s">
        <v>14</v>
      </c>
    </row>
    <row r="276" spans="1:8" ht="14.25">
      <c r="A276" s="2" t="s">
        <v>11</v>
      </c>
      <c r="B276" s="3" t="s">
        <v>434</v>
      </c>
      <c r="C276" s="4" t="s">
        <v>435</v>
      </c>
      <c r="D276" s="5">
        <v>41799</v>
      </c>
      <c r="E276" s="5">
        <v>41879</v>
      </c>
      <c r="F276" s="6">
        <v>2</v>
      </c>
      <c r="G276" s="35" t="str">
        <f aca="true" t="shared" si="2" ref="G276:G282">IF(F276&gt;10,"保护期满","在维持")</f>
        <v>在维持</v>
      </c>
      <c r="H276" s="8" t="s">
        <v>14</v>
      </c>
    </row>
    <row r="277" spans="1:8" ht="14.25">
      <c r="A277" s="2" t="s">
        <v>23</v>
      </c>
      <c r="B277" s="17" t="s">
        <v>436</v>
      </c>
      <c r="C277" s="68" t="s">
        <v>437</v>
      </c>
      <c r="D277" s="5">
        <v>41233</v>
      </c>
      <c r="E277" s="5">
        <v>41653</v>
      </c>
      <c r="F277" s="6">
        <v>4</v>
      </c>
      <c r="G277" s="6" t="str">
        <f>IF(F277&gt;20,"保护期满","在维持")</f>
        <v>在维持</v>
      </c>
      <c r="H277" s="8" t="s">
        <v>14</v>
      </c>
    </row>
    <row r="278" spans="1:8" ht="14.25">
      <c r="A278" s="2" t="s">
        <v>11</v>
      </c>
      <c r="B278" s="3" t="s">
        <v>438</v>
      </c>
      <c r="C278" s="4" t="s">
        <v>439</v>
      </c>
      <c r="D278" s="5">
        <v>41623</v>
      </c>
      <c r="E278" s="5">
        <v>41732</v>
      </c>
      <c r="F278" s="6">
        <v>3</v>
      </c>
      <c r="G278" s="35" t="str">
        <f t="shared" si="2"/>
        <v>在维持</v>
      </c>
      <c r="H278" s="8" t="s">
        <v>14</v>
      </c>
    </row>
    <row r="279" spans="1:8" ht="14.25">
      <c r="A279" s="2" t="s">
        <v>11</v>
      </c>
      <c r="B279" s="3" t="s">
        <v>440</v>
      </c>
      <c r="C279" s="4" t="s">
        <v>441</v>
      </c>
      <c r="D279" s="5">
        <v>41623</v>
      </c>
      <c r="E279" s="5">
        <v>41750</v>
      </c>
      <c r="F279" s="6">
        <v>3</v>
      </c>
      <c r="G279" s="35" t="str">
        <f t="shared" si="2"/>
        <v>在维持</v>
      </c>
      <c r="H279" s="8" t="s">
        <v>14</v>
      </c>
    </row>
    <row r="280" spans="1:8" ht="14.25">
      <c r="A280" s="2" t="s">
        <v>11</v>
      </c>
      <c r="B280" s="3" t="s">
        <v>442</v>
      </c>
      <c r="C280" s="4" t="s">
        <v>443</v>
      </c>
      <c r="D280" s="5">
        <v>41623</v>
      </c>
      <c r="E280" s="5">
        <v>41751</v>
      </c>
      <c r="F280" s="6">
        <v>3</v>
      </c>
      <c r="G280" s="35" t="str">
        <f t="shared" si="2"/>
        <v>在维持</v>
      </c>
      <c r="H280" s="8" t="s">
        <v>14</v>
      </c>
    </row>
    <row r="281" spans="1:8" ht="14.25">
      <c r="A281" s="12" t="s">
        <v>11</v>
      </c>
      <c r="B281" s="13" t="s">
        <v>444</v>
      </c>
      <c r="C281" s="14" t="s">
        <v>445</v>
      </c>
      <c r="D281" s="15">
        <v>41799</v>
      </c>
      <c r="E281" s="15">
        <v>41878</v>
      </c>
      <c r="F281" s="16">
        <v>2</v>
      </c>
      <c r="G281" s="19" t="str">
        <f t="shared" si="2"/>
        <v>在维持</v>
      </c>
      <c r="H281" s="20" t="s">
        <v>14</v>
      </c>
    </row>
    <row r="282" spans="1:8" ht="14.25">
      <c r="A282" s="7" t="s">
        <v>11</v>
      </c>
      <c r="B282" s="8" t="s">
        <v>446</v>
      </c>
      <c r="C282" s="67" t="s">
        <v>447</v>
      </c>
      <c r="D282" s="32">
        <v>41703</v>
      </c>
      <c r="E282" s="32">
        <v>41843</v>
      </c>
      <c r="F282" s="6">
        <v>2</v>
      </c>
      <c r="G282" s="6" t="str">
        <f t="shared" si="2"/>
        <v>在维持</v>
      </c>
      <c r="H282" s="8" t="s">
        <v>14</v>
      </c>
    </row>
    <row r="283" spans="1:8" ht="14.25">
      <c r="A283" s="51"/>
      <c r="B283" s="43"/>
      <c r="C283" s="50"/>
      <c r="D283" s="52"/>
      <c r="E283" s="52"/>
      <c r="F283" s="49"/>
      <c r="G283" s="49"/>
      <c r="H283" s="43"/>
    </row>
    <row r="284" spans="1:5" ht="14.25">
      <c r="A284" s="60"/>
      <c r="B284" s="16"/>
      <c r="C284" s="61"/>
      <c r="D284" s="20"/>
      <c r="E284" s="61"/>
    </row>
    <row r="285" spans="1:2" ht="14.25">
      <c r="A285" s="20"/>
      <c r="B285" s="61"/>
    </row>
    <row r="286" spans="1:2" ht="14.25">
      <c r="A286" s="20"/>
      <c r="B286" s="61"/>
    </row>
    <row r="287" spans="1:2" ht="14.25">
      <c r="A287" s="20"/>
      <c r="B287" s="61"/>
    </row>
    <row r="288" spans="1:2" ht="14.25">
      <c r="A288" s="20"/>
      <c r="B288" s="61"/>
    </row>
    <row r="289" spans="1:5" ht="14.25">
      <c r="A289" s="60"/>
      <c r="B289" s="16"/>
      <c r="C289" s="61"/>
      <c r="D289" s="20"/>
      <c r="E289" s="61"/>
    </row>
    <row r="290" spans="1:5" ht="14.25">
      <c r="A290" s="60"/>
      <c r="B290" s="16"/>
      <c r="C290" s="61"/>
      <c r="D290" s="20"/>
      <c r="E290" s="61"/>
    </row>
    <row r="291" spans="1:8" ht="14.25">
      <c r="A291" s="59"/>
      <c r="B291" s="62"/>
      <c r="C291" s="63"/>
      <c r="D291" s="64"/>
      <c r="E291" s="60"/>
      <c r="F291" s="16"/>
      <c r="G291" s="16"/>
      <c r="H291" s="61"/>
    </row>
    <row r="292" spans="1:8" ht="14.25">
      <c r="A292" s="59"/>
      <c r="B292" s="62"/>
      <c r="C292" s="63"/>
      <c r="D292" s="64"/>
      <c r="E292" s="60"/>
      <c r="F292" s="16"/>
      <c r="G292" s="16"/>
      <c r="H292" s="61"/>
    </row>
    <row r="293" spans="1:8" ht="14.25">
      <c r="A293" s="59"/>
      <c r="B293" s="62"/>
      <c r="C293" s="63"/>
      <c r="D293" s="64"/>
      <c r="E293" s="60"/>
      <c r="F293" s="16"/>
      <c r="G293" s="16"/>
      <c r="H293" s="61"/>
    </row>
    <row r="294" spans="1:8" ht="14.25">
      <c r="A294" s="59"/>
      <c r="B294" s="62"/>
      <c r="C294" s="63"/>
      <c r="D294" s="64"/>
      <c r="E294" s="60"/>
      <c r="F294" s="16"/>
      <c r="G294" s="16"/>
      <c r="H294" s="61"/>
    </row>
    <row r="295" spans="1:8" ht="14.25">
      <c r="A295" s="59"/>
      <c r="B295" s="62"/>
      <c r="C295" s="63"/>
      <c r="D295" s="64"/>
      <c r="E295" s="60"/>
      <c r="F295" s="16"/>
      <c r="G295" s="16"/>
      <c r="H295" s="61"/>
    </row>
  </sheetData>
  <sheetProtection/>
  <conditionalFormatting sqref="A291:A295 A257:A258 A264:A280 A196:A198 A249 A252:A255 A282:A283 A1:A194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2 A135 A103 A100 A75 A46">
      <formula1>"发明,新型"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E6" sqref="E6"/>
    </sheetView>
  </sheetViews>
  <sheetFormatPr defaultColWidth="9.00390625" defaultRowHeight="14.25"/>
  <cols>
    <col min="2" max="2" width="34.375" style="0" customWidth="1"/>
    <col min="3" max="3" width="12.375" style="0" customWidth="1"/>
    <col min="5" max="5" width="9.87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24">
      <c r="A2" s="35" t="s">
        <v>11</v>
      </c>
      <c r="B2" s="8" t="s">
        <v>576</v>
      </c>
      <c r="C2" s="31" t="s">
        <v>577</v>
      </c>
      <c r="D2" s="10">
        <v>40914</v>
      </c>
      <c r="E2" s="32">
        <v>41143</v>
      </c>
      <c r="F2" s="6">
        <v>4</v>
      </c>
      <c r="G2" s="35" t="str">
        <f>IF(F2&gt;10,"保护期满","在维持")</f>
        <v>在维持</v>
      </c>
      <c r="H2" s="8" t="s">
        <v>14</v>
      </c>
    </row>
    <row r="3" spans="1:8" ht="24">
      <c r="A3" s="35" t="s">
        <v>23</v>
      </c>
      <c r="B3" s="8" t="s">
        <v>578</v>
      </c>
      <c r="C3" s="54" t="s">
        <v>579</v>
      </c>
      <c r="D3" s="10">
        <v>41479</v>
      </c>
      <c r="E3" s="11">
        <v>41922</v>
      </c>
      <c r="F3" s="6">
        <v>3</v>
      </c>
      <c r="G3" s="6" t="str">
        <f>IF(F3&gt;20,"保护期满","在维持")</f>
        <v>在维持</v>
      </c>
      <c r="H3" s="8" t="s">
        <v>14</v>
      </c>
    </row>
  </sheetData>
  <sheetProtection/>
  <conditionalFormatting sqref="A1:A3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C5" sqref="C5"/>
    </sheetView>
  </sheetViews>
  <sheetFormatPr defaultColWidth="9.00390625" defaultRowHeight="14.25"/>
  <cols>
    <col min="2" max="2" width="32.375" style="0" customWidth="1"/>
    <col min="3" max="3" width="12.75390625" style="0" customWidth="1"/>
    <col min="4" max="5" width="12.1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5.75" customHeight="1">
      <c r="A2" s="7" t="s">
        <v>23</v>
      </c>
      <c r="B2" s="8" t="s">
        <v>580</v>
      </c>
      <c r="C2" s="9" t="s">
        <v>581</v>
      </c>
      <c r="D2" s="10">
        <v>39372</v>
      </c>
      <c r="E2" s="11">
        <v>40828</v>
      </c>
      <c r="F2" s="6">
        <v>9</v>
      </c>
      <c r="G2" s="6" t="str">
        <f>IF(F2&gt;20,"保护期满","在维持")</f>
        <v>在维持</v>
      </c>
      <c r="H2" s="8" t="s">
        <v>14</v>
      </c>
    </row>
  </sheetData>
  <sheetProtection/>
  <conditionalFormatting sqref="A1:A2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2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12" sqref="E12"/>
    </sheetView>
  </sheetViews>
  <sheetFormatPr defaultColWidth="9.00390625" defaultRowHeight="14.25"/>
  <cols>
    <col min="2" max="2" width="41.50390625" style="0" customWidth="1"/>
    <col min="5" max="5" width="10.37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24">
      <c r="A2" s="7" t="s">
        <v>11</v>
      </c>
      <c r="B2" s="8" t="s">
        <v>590</v>
      </c>
      <c r="C2" s="31" t="s">
        <v>591</v>
      </c>
      <c r="D2" s="32">
        <v>41715</v>
      </c>
      <c r="E2" s="32">
        <v>41871</v>
      </c>
      <c r="F2" s="6">
        <v>2</v>
      </c>
      <c r="G2" s="6" t="str">
        <f>IF(F2&gt;10,"保护期满","在维持")</f>
        <v>在维持</v>
      </c>
      <c r="H2" s="8" t="s">
        <v>14</v>
      </c>
    </row>
    <row r="3" spans="1:8" ht="24">
      <c r="A3" s="7" t="s">
        <v>11</v>
      </c>
      <c r="B3" s="8" t="s">
        <v>592</v>
      </c>
      <c r="C3" s="31" t="s">
        <v>593</v>
      </c>
      <c r="D3" s="32">
        <v>41715</v>
      </c>
      <c r="E3" s="32">
        <v>41941</v>
      </c>
      <c r="F3" s="6">
        <v>2</v>
      </c>
      <c r="G3" s="6" t="str">
        <f>IF(F3&gt;10,"保护期满","在维持")</f>
        <v>在维持</v>
      </c>
      <c r="H3" s="8" t="s">
        <v>14</v>
      </c>
    </row>
    <row r="4" spans="1:8" ht="24">
      <c r="A4" s="7" t="s">
        <v>11</v>
      </c>
      <c r="B4" s="8" t="s">
        <v>582</v>
      </c>
      <c r="C4" s="31" t="s">
        <v>583</v>
      </c>
      <c r="D4" s="32">
        <v>40953</v>
      </c>
      <c r="E4" s="32">
        <v>41171</v>
      </c>
      <c r="F4" s="6">
        <v>4</v>
      </c>
      <c r="G4" s="6" t="str">
        <f>IF(F4&gt;10,"保护期满","在维持")</f>
        <v>在维持</v>
      </c>
      <c r="H4" s="8" t="s">
        <v>14</v>
      </c>
    </row>
    <row r="5" spans="1:8" ht="24">
      <c r="A5" s="7" t="s">
        <v>23</v>
      </c>
      <c r="B5" s="8" t="s">
        <v>584</v>
      </c>
      <c r="C5" s="31" t="s">
        <v>585</v>
      </c>
      <c r="D5" s="32">
        <v>40451</v>
      </c>
      <c r="E5" s="32">
        <v>41432</v>
      </c>
      <c r="F5" s="6">
        <v>6</v>
      </c>
      <c r="G5" s="6" t="str">
        <f>IF(F5&gt;20,"保护期满","在维持")</f>
        <v>在维持</v>
      </c>
      <c r="H5" s="8" t="s">
        <v>14</v>
      </c>
    </row>
    <row r="6" spans="1:8" ht="24">
      <c r="A6" s="7" t="s">
        <v>23</v>
      </c>
      <c r="B6" s="8" t="s">
        <v>594</v>
      </c>
      <c r="C6" s="31" t="s">
        <v>595</v>
      </c>
      <c r="D6" s="32">
        <v>39946</v>
      </c>
      <c r="E6" s="32">
        <v>41432</v>
      </c>
      <c r="F6" s="6">
        <v>7</v>
      </c>
      <c r="G6" s="6" t="str">
        <f>IF(F6&gt;20,"保护期满","在维持")</f>
        <v>在维持</v>
      </c>
      <c r="H6" s="8" t="s">
        <v>14</v>
      </c>
    </row>
    <row r="7" spans="1:8" ht="24">
      <c r="A7" s="7" t="s">
        <v>23</v>
      </c>
      <c r="B7" s="8" t="s">
        <v>588</v>
      </c>
      <c r="C7" s="31" t="s">
        <v>589</v>
      </c>
      <c r="D7" s="32">
        <v>39190</v>
      </c>
      <c r="E7" s="32">
        <v>40436</v>
      </c>
      <c r="F7" s="6">
        <v>9</v>
      </c>
      <c r="G7" s="6" t="str">
        <f>IF(F7&gt;20,"保护期满","在维持")</f>
        <v>在维持</v>
      </c>
      <c r="H7" s="8" t="s">
        <v>14</v>
      </c>
    </row>
    <row r="8" spans="1:8" ht="24">
      <c r="A8" s="7" t="s">
        <v>23</v>
      </c>
      <c r="B8" s="8" t="s">
        <v>586</v>
      </c>
      <c r="C8" s="31" t="s">
        <v>587</v>
      </c>
      <c r="D8" s="32">
        <v>38798</v>
      </c>
      <c r="E8" s="32">
        <v>40457</v>
      </c>
      <c r="F8" s="6">
        <v>10</v>
      </c>
      <c r="G8" s="6" t="str">
        <f>IF(F8&gt;20,"保护期满","在维持")</f>
        <v>在维持</v>
      </c>
      <c r="H8" s="8" t="s">
        <v>14</v>
      </c>
    </row>
    <row r="23" ht="6.75" customHeight="1"/>
    <row r="24" ht="14.25" hidden="1"/>
  </sheetData>
  <sheetProtection/>
  <conditionalFormatting sqref="A1:A8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4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9" sqref="H9"/>
    </sheetView>
  </sheetViews>
  <sheetFormatPr defaultColWidth="9.00390625" defaultRowHeight="14.25"/>
  <cols>
    <col min="3" max="3" width="39.375" style="0" customWidth="1"/>
    <col min="5" max="6" width="13.375" style="0" customWidth="1"/>
  </cols>
  <sheetData>
    <row r="1" spans="1:9" ht="14.25">
      <c r="A1" s="21" t="s">
        <v>0</v>
      </c>
      <c r="B1" s="21" t="s">
        <v>1</v>
      </c>
      <c r="C1" s="22" t="s">
        <v>2</v>
      </c>
      <c r="D1" s="23" t="s">
        <v>4</v>
      </c>
      <c r="E1" s="24" t="s">
        <v>5</v>
      </c>
      <c r="F1" s="25" t="s">
        <v>6</v>
      </c>
      <c r="G1" s="26" t="s">
        <v>7</v>
      </c>
      <c r="H1" s="33" t="s">
        <v>8</v>
      </c>
      <c r="I1" s="22" t="s">
        <v>9</v>
      </c>
    </row>
    <row r="2" spans="1:9" ht="14.25">
      <c r="A2" s="1">
        <v>415</v>
      </c>
      <c r="B2" s="2" t="s">
        <v>23</v>
      </c>
      <c r="C2" s="3" t="s">
        <v>596</v>
      </c>
      <c r="D2" s="4" t="s">
        <v>597</v>
      </c>
      <c r="E2" s="5">
        <v>41272</v>
      </c>
      <c r="F2" s="5">
        <v>41921</v>
      </c>
      <c r="G2" s="6">
        <v>4</v>
      </c>
      <c r="H2" s="6" t="str">
        <f>IF(G2&gt;20,"保护期满","在维持")</f>
        <v>在维持</v>
      </c>
      <c r="I2" s="8" t="s">
        <v>14</v>
      </c>
    </row>
    <row r="3" spans="1:9" ht="14.25">
      <c r="A3" s="1">
        <v>417</v>
      </c>
      <c r="B3" s="2" t="s">
        <v>23</v>
      </c>
      <c r="C3" s="3" t="s">
        <v>598</v>
      </c>
      <c r="D3" s="4" t="s">
        <v>599</v>
      </c>
      <c r="E3" s="5">
        <v>41272</v>
      </c>
      <c r="F3" s="5">
        <v>41922</v>
      </c>
      <c r="G3" s="6">
        <v>4</v>
      </c>
      <c r="H3" s="6" t="str">
        <f>IF(G3&gt;20,"保护期满","在维持")</f>
        <v>在维持</v>
      </c>
      <c r="I3" s="8" t="s">
        <v>14</v>
      </c>
    </row>
    <row r="4" spans="1:9" ht="14.25">
      <c r="A4" s="1">
        <v>286</v>
      </c>
      <c r="B4" s="2" t="s">
        <v>11</v>
      </c>
      <c r="C4" s="3" t="s">
        <v>600</v>
      </c>
      <c r="D4" s="4" t="s">
        <v>601</v>
      </c>
      <c r="E4" s="5">
        <v>41272</v>
      </c>
      <c r="F4" s="5">
        <v>41416</v>
      </c>
      <c r="G4" s="6">
        <v>4</v>
      </c>
      <c r="H4" s="35" t="str">
        <f>IF(G4&gt;10,"保护期满","在维持")</f>
        <v>在维持</v>
      </c>
      <c r="I4" s="8" t="s">
        <v>14</v>
      </c>
    </row>
    <row r="5" spans="1:9" ht="14.25">
      <c r="A5" s="1">
        <v>291</v>
      </c>
      <c r="B5" s="2" t="s">
        <v>11</v>
      </c>
      <c r="C5" s="3" t="s">
        <v>602</v>
      </c>
      <c r="D5" s="4" t="s">
        <v>603</v>
      </c>
      <c r="E5" s="5">
        <v>41272</v>
      </c>
      <c r="F5" s="5">
        <v>41430</v>
      </c>
      <c r="G5" s="6">
        <v>4</v>
      </c>
      <c r="H5" s="35" t="str">
        <f>IF(G5&gt;10,"保护期满","在维持")</f>
        <v>在维持</v>
      </c>
      <c r="I5" s="8" t="s">
        <v>14</v>
      </c>
    </row>
  </sheetData>
  <sheetProtection/>
  <conditionalFormatting sqref="B1:B5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B4:B5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8" sqref="E8"/>
    </sheetView>
  </sheetViews>
  <sheetFormatPr defaultColWidth="9.00390625" defaultRowHeight="14.25"/>
  <cols>
    <col min="2" max="2" width="40.75390625" style="0" customWidth="1"/>
    <col min="3" max="3" width="13.875" style="0" customWidth="1"/>
    <col min="5" max="5" width="10.0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5.75" customHeight="1">
      <c r="A2" s="35" t="s">
        <v>23</v>
      </c>
      <c r="B2" s="8" t="s">
        <v>606</v>
      </c>
      <c r="C2" s="41" t="s">
        <v>607</v>
      </c>
      <c r="D2" s="10">
        <v>39561</v>
      </c>
      <c r="E2" s="11">
        <v>40646</v>
      </c>
      <c r="F2" s="6">
        <v>8</v>
      </c>
      <c r="G2" s="6" t="str">
        <f>IF(F2&gt;20,"保护期满","在维持")</f>
        <v>在维持</v>
      </c>
      <c r="H2" s="8" t="s">
        <v>14</v>
      </c>
    </row>
    <row r="3" spans="1:8" ht="14.25">
      <c r="A3" s="36" t="s">
        <v>23</v>
      </c>
      <c r="B3" s="8" t="s">
        <v>604</v>
      </c>
      <c r="C3" s="9" t="s">
        <v>605</v>
      </c>
      <c r="D3" s="10">
        <v>38903</v>
      </c>
      <c r="E3" s="11">
        <v>39890</v>
      </c>
      <c r="F3" s="6">
        <v>10</v>
      </c>
      <c r="G3" s="6" t="str">
        <f>IF(F3&gt;20,"保护期满","在维持")</f>
        <v>在维持</v>
      </c>
      <c r="H3" s="8" t="s">
        <v>14</v>
      </c>
    </row>
    <row r="4" spans="1:8" ht="14.25">
      <c r="A4" s="7" t="s">
        <v>23</v>
      </c>
      <c r="B4" s="8" t="s">
        <v>608</v>
      </c>
      <c r="C4" s="31" t="s">
        <v>609</v>
      </c>
      <c r="D4" s="32">
        <v>37337</v>
      </c>
      <c r="E4" s="32">
        <v>38700</v>
      </c>
      <c r="F4" s="6">
        <v>14</v>
      </c>
      <c r="G4" s="6" t="str">
        <f>IF(F4&gt;20,"保护期满","在维持")</f>
        <v>在维持</v>
      </c>
      <c r="H4" s="8" t="s">
        <v>14</v>
      </c>
    </row>
  </sheetData>
  <sheetProtection/>
  <conditionalFormatting sqref="A1:A4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1" sqref="D11"/>
    </sheetView>
  </sheetViews>
  <sheetFormatPr defaultColWidth="9.00390625" defaultRowHeight="14.25"/>
  <cols>
    <col min="2" max="2" width="36.25390625" style="0" customWidth="1"/>
    <col min="3" max="3" width="14.625" style="0" customWidth="1"/>
    <col min="5" max="5" width="10.5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7" t="s">
        <v>23</v>
      </c>
      <c r="B2" s="8" t="s">
        <v>612</v>
      </c>
      <c r="C2" s="31" t="s">
        <v>613</v>
      </c>
      <c r="D2" s="32">
        <v>40037</v>
      </c>
      <c r="E2" s="32">
        <v>41294</v>
      </c>
      <c r="F2" s="6">
        <v>7</v>
      </c>
      <c r="G2" s="6" t="str">
        <f>IF(F2&gt;20,"保护期满","在维持")</f>
        <v>在维持</v>
      </c>
      <c r="H2" s="8" t="s">
        <v>14</v>
      </c>
    </row>
    <row r="3" spans="1:8" ht="14.25">
      <c r="A3" s="7" t="s">
        <v>23</v>
      </c>
      <c r="B3" s="8" t="s">
        <v>454</v>
      </c>
      <c r="C3" s="31" t="s">
        <v>455</v>
      </c>
      <c r="D3" s="32">
        <v>39183</v>
      </c>
      <c r="E3" s="32">
        <v>40527</v>
      </c>
      <c r="F3" s="6">
        <v>9</v>
      </c>
      <c r="G3" s="6" t="str">
        <f>IF(F3&gt;20,"保护期满","在维持")</f>
        <v>在维持</v>
      </c>
      <c r="H3" s="8" t="s">
        <v>14</v>
      </c>
    </row>
    <row r="4" spans="1:8" ht="14.25">
      <c r="A4" s="7" t="s">
        <v>23</v>
      </c>
      <c r="B4" s="8" t="s">
        <v>618</v>
      </c>
      <c r="C4" s="31" t="s">
        <v>619</v>
      </c>
      <c r="D4" s="32">
        <v>38903</v>
      </c>
      <c r="E4" s="32">
        <v>40772</v>
      </c>
      <c r="F4" s="6">
        <v>10</v>
      </c>
      <c r="G4" s="6" t="str">
        <f>IF(F4&gt;20,"保护期满","在维持")</f>
        <v>在维持</v>
      </c>
      <c r="H4" s="8" t="s">
        <v>14</v>
      </c>
    </row>
    <row r="5" spans="1:8" ht="14.25">
      <c r="A5" s="7" t="s">
        <v>23</v>
      </c>
      <c r="B5" s="8" t="s">
        <v>610</v>
      </c>
      <c r="C5" s="31" t="s">
        <v>611</v>
      </c>
      <c r="D5" s="32">
        <v>38596</v>
      </c>
      <c r="E5" s="32">
        <v>39988</v>
      </c>
      <c r="F5" s="6">
        <v>11</v>
      </c>
      <c r="G5" s="6" t="str">
        <f>IF(F5&gt;20,"保护期满","在维持")</f>
        <v>在维持</v>
      </c>
      <c r="H5" s="8" t="s">
        <v>14</v>
      </c>
    </row>
    <row r="6" spans="1:8" ht="14.25">
      <c r="A6" s="7" t="s">
        <v>23</v>
      </c>
      <c r="B6" s="8" t="s">
        <v>616</v>
      </c>
      <c r="C6" s="31" t="s">
        <v>617</v>
      </c>
      <c r="D6" s="32">
        <v>38495</v>
      </c>
      <c r="E6" s="32">
        <v>40296</v>
      </c>
      <c r="F6" s="6">
        <v>11</v>
      </c>
      <c r="G6" s="6" t="str">
        <f>IF(F6&gt;20,"保护期满","在维持")</f>
        <v>在维持</v>
      </c>
      <c r="H6" s="8" t="s">
        <v>14</v>
      </c>
    </row>
    <row r="7" spans="1:8" ht="14.25">
      <c r="A7" s="7" t="s">
        <v>23</v>
      </c>
      <c r="B7" s="8" t="s">
        <v>614</v>
      </c>
      <c r="C7" s="31" t="s">
        <v>615</v>
      </c>
      <c r="D7" s="32">
        <v>37391</v>
      </c>
      <c r="E7" s="32">
        <v>38406</v>
      </c>
      <c r="F7" s="6">
        <v>14</v>
      </c>
      <c r="G7" s="6" t="str">
        <f>IF(F7&gt;20,"保护期满","在维持")</f>
        <v>在维持</v>
      </c>
      <c r="H7" s="8" t="s">
        <v>14</v>
      </c>
    </row>
  </sheetData>
  <sheetProtection/>
  <conditionalFormatting sqref="A1:A7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2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0" sqref="E10"/>
    </sheetView>
  </sheetViews>
  <sheetFormatPr defaultColWidth="9.00390625" defaultRowHeight="14.25"/>
  <cols>
    <col min="2" max="2" width="43.25390625" style="0" customWidth="1"/>
    <col min="5" max="5" width="10.5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6" t="s">
        <v>23</v>
      </c>
      <c r="B2" s="8" t="s">
        <v>626</v>
      </c>
      <c r="C2" s="29" t="s">
        <v>627</v>
      </c>
      <c r="D2" s="10">
        <v>41340</v>
      </c>
      <c r="E2" s="10">
        <v>41921</v>
      </c>
      <c r="F2" s="6">
        <v>3</v>
      </c>
      <c r="G2" s="35" t="str">
        <f>IF(F2&gt;20,"保护期满","在维持")</f>
        <v>在维持</v>
      </c>
      <c r="H2" s="8" t="s">
        <v>14</v>
      </c>
    </row>
    <row r="3" spans="1:8" ht="14.25">
      <c r="A3" s="36" t="s">
        <v>23</v>
      </c>
      <c r="B3" s="8" t="s">
        <v>620</v>
      </c>
      <c r="C3" s="29" t="s">
        <v>621</v>
      </c>
      <c r="D3" s="10">
        <v>40633</v>
      </c>
      <c r="E3" s="10">
        <v>41871</v>
      </c>
      <c r="F3" s="6">
        <v>5</v>
      </c>
      <c r="G3" s="35" t="str">
        <f>IF(F3&gt;20,"保护期满","在维持")</f>
        <v>在维持</v>
      </c>
      <c r="H3" s="8" t="s">
        <v>14</v>
      </c>
    </row>
    <row r="4" spans="1:8" ht="14.25">
      <c r="A4" s="36" t="s">
        <v>23</v>
      </c>
      <c r="B4" s="8" t="s">
        <v>622</v>
      </c>
      <c r="C4" s="29" t="s">
        <v>623</v>
      </c>
      <c r="D4" s="10">
        <v>40640</v>
      </c>
      <c r="E4" s="10">
        <v>41617</v>
      </c>
      <c r="F4" s="6">
        <v>5</v>
      </c>
      <c r="G4" s="35" t="str">
        <f>IF(F4&gt;20,"保护期满","在维持")</f>
        <v>在维持</v>
      </c>
      <c r="H4" s="8" t="s">
        <v>14</v>
      </c>
    </row>
    <row r="5" spans="1:8" ht="14.25">
      <c r="A5" s="36" t="s">
        <v>23</v>
      </c>
      <c r="B5" s="8" t="s">
        <v>624</v>
      </c>
      <c r="C5" s="29" t="s">
        <v>625</v>
      </c>
      <c r="D5" s="10">
        <v>40310</v>
      </c>
      <c r="E5" s="10">
        <v>41386</v>
      </c>
      <c r="F5" s="6">
        <v>6</v>
      </c>
      <c r="G5" s="35" t="str">
        <f>IF(F5&gt;20,"保护期满","在维持")</f>
        <v>在维持</v>
      </c>
      <c r="H5" s="8" t="s">
        <v>14</v>
      </c>
    </row>
    <row r="6" spans="1:8" ht="14.25">
      <c r="A6" s="36" t="s">
        <v>11</v>
      </c>
      <c r="B6" s="8" t="s">
        <v>628</v>
      </c>
      <c r="C6" s="29" t="s">
        <v>629</v>
      </c>
      <c r="D6" s="10">
        <v>39183</v>
      </c>
      <c r="E6" s="10">
        <v>39785</v>
      </c>
      <c r="F6" s="6">
        <v>9</v>
      </c>
      <c r="G6" s="35" t="str">
        <f>IF(F6&gt;10,"保护期满","在维持")</f>
        <v>在维持</v>
      </c>
      <c r="H6" s="8" t="s">
        <v>14</v>
      </c>
    </row>
  </sheetData>
  <sheetProtection/>
  <conditionalFormatting sqref="A1:A6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IV1"/>
    </sheetView>
  </sheetViews>
  <sheetFormatPr defaultColWidth="9.00390625" defaultRowHeight="14.25"/>
  <cols>
    <col min="2" max="2" width="32.25390625" style="0" customWidth="1"/>
    <col min="4" max="5" width="10.875" style="0" customWidth="1"/>
  </cols>
  <sheetData>
    <row r="1" spans="1:8" ht="13.5" customHeight="1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6" t="s">
        <v>23</v>
      </c>
      <c r="B2" s="8" t="s">
        <v>461</v>
      </c>
      <c r="C2" s="29" t="s">
        <v>462</v>
      </c>
      <c r="D2" s="10">
        <v>40633</v>
      </c>
      <c r="E2" s="10">
        <v>41958</v>
      </c>
      <c r="F2" s="18">
        <v>5</v>
      </c>
      <c r="G2" s="6" t="str">
        <f>IF(F2&gt;20,"保护期满","在维持")</f>
        <v>在维持</v>
      </c>
      <c r="H2" s="8" t="s">
        <v>14</v>
      </c>
    </row>
    <row r="3" spans="1:8" ht="14.25">
      <c r="A3" s="36" t="s">
        <v>23</v>
      </c>
      <c r="B3" s="8" t="s">
        <v>461</v>
      </c>
      <c r="C3" s="29" t="s">
        <v>463</v>
      </c>
      <c r="D3" s="10">
        <v>40633</v>
      </c>
      <c r="E3" s="10">
        <v>41958</v>
      </c>
      <c r="F3" s="18">
        <v>5</v>
      </c>
      <c r="G3" s="6" t="str">
        <f>IF(F3&gt;20,"保护期满","在维持")</f>
        <v>在维持</v>
      </c>
      <c r="H3" s="8" t="s">
        <v>14</v>
      </c>
    </row>
    <row r="4" spans="1:8" ht="14.25">
      <c r="A4" s="36" t="s">
        <v>23</v>
      </c>
      <c r="B4" s="8" t="s">
        <v>630</v>
      </c>
      <c r="C4" s="29" t="s">
        <v>631</v>
      </c>
      <c r="D4" s="10">
        <v>40596</v>
      </c>
      <c r="E4" s="10">
        <v>41620</v>
      </c>
      <c r="F4" s="18">
        <v>5</v>
      </c>
      <c r="G4" s="6" t="str">
        <f>IF(F4&gt;20,"保护期满","在维持")</f>
        <v>在维持</v>
      </c>
      <c r="H4" s="8" t="s">
        <v>14</v>
      </c>
    </row>
    <row r="5" spans="1:8" ht="14.25">
      <c r="A5" s="36" t="s">
        <v>11</v>
      </c>
      <c r="B5" s="8" t="s">
        <v>458</v>
      </c>
      <c r="C5" s="29" t="s">
        <v>459</v>
      </c>
      <c r="D5" s="10">
        <v>40305</v>
      </c>
      <c r="E5" s="10">
        <v>40499</v>
      </c>
      <c r="F5" s="18">
        <v>6</v>
      </c>
      <c r="G5" s="6" t="str">
        <f>IF(F5&gt;10,"保护期满","在维持")</f>
        <v>在维持</v>
      </c>
      <c r="H5" s="8" t="s">
        <v>14</v>
      </c>
    </row>
    <row r="6" spans="1:8" ht="14.25">
      <c r="A6" s="36" t="s">
        <v>11</v>
      </c>
      <c r="B6" s="8" t="s">
        <v>458</v>
      </c>
      <c r="C6" s="29" t="s">
        <v>460</v>
      </c>
      <c r="D6" s="10">
        <v>40305</v>
      </c>
      <c r="E6" s="10">
        <v>40506</v>
      </c>
      <c r="F6" s="18">
        <v>6</v>
      </c>
      <c r="G6" s="6" t="str">
        <f>IF(F6&gt;10,"保护期满","在维持")</f>
        <v>在维持</v>
      </c>
      <c r="H6" s="8" t="s">
        <v>14</v>
      </c>
    </row>
    <row r="7" spans="1:8" ht="14.25">
      <c r="A7" s="36" t="s">
        <v>23</v>
      </c>
      <c r="B7" s="8" t="s">
        <v>464</v>
      </c>
      <c r="C7" s="29" t="s">
        <v>465</v>
      </c>
      <c r="D7" s="10">
        <v>40352</v>
      </c>
      <c r="E7" s="10">
        <v>41397</v>
      </c>
      <c r="F7" s="18">
        <v>6</v>
      </c>
      <c r="G7" s="6" t="str">
        <f>IF(F7&gt;20,"保护期满","在维持")</f>
        <v>在维持</v>
      </c>
      <c r="H7" s="8" t="s">
        <v>14</v>
      </c>
    </row>
    <row r="8" spans="1:8" ht="14.25">
      <c r="A8" s="36" t="s">
        <v>23</v>
      </c>
      <c r="B8" s="8" t="s">
        <v>456</v>
      </c>
      <c r="C8" s="29" t="s">
        <v>457</v>
      </c>
      <c r="D8" s="10">
        <v>39764</v>
      </c>
      <c r="E8" s="10">
        <v>40723</v>
      </c>
      <c r="F8" s="18">
        <v>8</v>
      </c>
      <c r="G8" s="6" t="str">
        <f>IF(F8&gt;20,"保护期满","在维持")</f>
        <v>在维持</v>
      </c>
      <c r="H8" s="8" t="s">
        <v>14</v>
      </c>
    </row>
  </sheetData>
  <sheetProtection/>
  <conditionalFormatting sqref="A1:A8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8">
      <formula1>"发明,新型"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3" sqref="C12:C13"/>
    </sheetView>
  </sheetViews>
  <sheetFormatPr defaultColWidth="9.00390625" defaultRowHeight="14.25"/>
  <cols>
    <col min="2" max="2" width="37.875" style="0" customWidth="1"/>
    <col min="3" max="3" width="13.625" style="0" customWidth="1"/>
    <col min="5" max="5" width="10.375" style="0" customWidth="1"/>
  </cols>
  <sheetData>
    <row r="1" spans="1:8" ht="13.5" customHeight="1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6.5" customHeight="1">
      <c r="A2" s="7" t="s">
        <v>11</v>
      </c>
      <c r="B2" s="8" t="s">
        <v>632</v>
      </c>
      <c r="C2" s="31" t="s">
        <v>633</v>
      </c>
      <c r="D2" s="32">
        <v>38896</v>
      </c>
      <c r="E2" s="32">
        <v>39400</v>
      </c>
      <c r="F2" s="6">
        <v>10</v>
      </c>
      <c r="G2" s="35" t="str">
        <f>IF(F2&gt;10,"保护期满","在维持")</f>
        <v>在维持</v>
      </c>
      <c r="H2" s="8" t="s">
        <v>14</v>
      </c>
    </row>
    <row r="3" spans="1:8" ht="16.5" customHeight="1">
      <c r="A3" s="7" t="s">
        <v>11</v>
      </c>
      <c r="B3" s="8" t="s">
        <v>634</v>
      </c>
      <c r="C3" s="31" t="s">
        <v>635</v>
      </c>
      <c r="D3" s="32">
        <v>38896</v>
      </c>
      <c r="E3" s="32">
        <v>39442</v>
      </c>
      <c r="F3" s="6">
        <v>10</v>
      </c>
      <c r="G3" s="35" t="str">
        <f>IF(F3&gt;10,"保护期满","在维持")</f>
        <v>在维持</v>
      </c>
      <c r="H3" s="8" t="s">
        <v>14</v>
      </c>
    </row>
    <row r="4" spans="1:8" ht="16.5" customHeight="1">
      <c r="A4" s="36" t="s">
        <v>23</v>
      </c>
      <c r="B4" s="8" t="s">
        <v>636</v>
      </c>
      <c r="C4" s="9" t="s">
        <v>637</v>
      </c>
      <c r="D4" s="10">
        <v>38896</v>
      </c>
      <c r="E4" s="11">
        <v>39900</v>
      </c>
      <c r="F4" s="6">
        <v>10</v>
      </c>
      <c r="G4" s="6" t="str">
        <f>IF(F4&gt;20,"保护期满","在维持")</f>
        <v>在维持</v>
      </c>
      <c r="H4" s="8" t="s">
        <v>14</v>
      </c>
    </row>
    <row r="5" spans="1:8" ht="16.5" customHeight="1">
      <c r="A5" s="36" t="s">
        <v>23</v>
      </c>
      <c r="B5" s="8" t="s">
        <v>638</v>
      </c>
      <c r="C5" s="9" t="s">
        <v>639</v>
      </c>
      <c r="D5" s="10">
        <v>38896</v>
      </c>
      <c r="E5" s="32">
        <v>40443</v>
      </c>
      <c r="F5" s="6">
        <v>10</v>
      </c>
      <c r="G5" s="6" t="str">
        <f>IF(F5&gt;20,"保护期满","在维持")</f>
        <v>在维持</v>
      </c>
      <c r="H5" s="8" t="s">
        <v>14</v>
      </c>
    </row>
    <row r="6" spans="1:8" ht="16.5" customHeight="1">
      <c r="A6" s="42" t="s">
        <v>23</v>
      </c>
      <c r="B6" s="43" t="s">
        <v>640</v>
      </c>
      <c r="C6" s="44" t="s">
        <v>641</v>
      </c>
      <c r="D6" s="45">
        <v>38952</v>
      </c>
      <c r="E6" s="46">
        <v>40359</v>
      </c>
      <c r="F6" s="16">
        <v>10</v>
      </c>
      <c r="G6" s="16" t="str">
        <f>IF(F6&gt;20,"保护期满","在维持")</f>
        <v>在维持</v>
      </c>
      <c r="H6" s="20" t="s">
        <v>14</v>
      </c>
    </row>
  </sheetData>
  <sheetProtection/>
  <conditionalFormatting sqref="A1:A5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9" sqref="D19"/>
    </sheetView>
  </sheetViews>
  <sheetFormatPr defaultColWidth="9.00390625" defaultRowHeight="14.25"/>
  <cols>
    <col min="2" max="2" width="39.50390625" style="0" customWidth="1"/>
    <col min="4" max="4" width="9.875" style="0" customWidth="1"/>
    <col min="5" max="5" width="10.1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6" t="s">
        <v>23</v>
      </c>
      <c r="B2" s="8" t="s">
        <v>642</v>
      </c>
      <c r="C2" s="29" t="s">
        <v>643</v>
      </c>
      <c r="D2" s="10">
        <v>39750</v>
      </c>
      <c r="E2" s="10">
        <v>41540</v>
      </c>
      <c r="F2" s="6">
        <v>8</v>
      </c>
      <c r="G2" s="6" t="str">
        <f>IF(F2&gt;20,"保护期满","在维持")</f>
        <v>在维持</v>
      </c>
      <c r="H2" s="8" t="s">
        <v>14</v>
      </c>
    </row>
    <row r="3" spans="1:8" ht="14.25">
      <c r="A3" s="36" t="s">
        <v>11</v>
      </c>
      <c r="B3" s="8" t="s">
        <v>644</v>
      </c>
      <c r="C3" s="29" t="s">
        <v>645</v>
      </c>
      <c r="D3" s="10">
        <v>39750</v>
      </c>
      <c r="E3" s="10">
        <v>40037</v>
      </c>
      <c r="F3" s="6">
        <v>8</v>
      </c>
      <c r="G3" s="6" t="str">
        <f>IF(F3&gt;10,"保护期满","在维持")</f>
        <v>在维持</v>
      </c>
      <c r="H3" s="8" t="s">
        <v>14</v>
      </c>
    </row>
    <row r="4" spans="1:8" ht="14.25">
      <c r="A4" s="36" t="s">
        <v>23</v>
      </c>
      <c r="B4" s="8" t="s">
        <v>646</v>
      </c>
      <c r="C4" s="29" t="s">
        <v>647</v>
      </c>
      <c r="D4" s="10">
        <v>38282</v>
      </c>
      <c r="E4" s="10">
        <v>39988</v>
      </c>
      <c r="F4" s="6">
        <v>12</v>
      </c>
      <c r="G4" s="6" t="str">
        <f aca="true" t="shared" si="0" ref="G4:G14">IF(F4&gt;20,"保护期满","在维持")</f>
        <v>在维持</v>
      </c>
      <c r="H4" s="8" t="s">
        <v>14</v>
      </c>
    </row>
    <row r="5" spans="1:8" ht="14.25">
      <c r="A5" s="36" t="s">
        <v>23</v>
      </c>
      <c r="B5" s="8" t="s">
        <v>648</v>
      </c>
      <c r="C5" s="29" t="s">
        <v>649</v>
      </c>
      <c r="D5" s="10">
        <v>38336</v>
      </c>
      <c r="E5" s="10">
        <v>39652</v>
      </c>
      <c r="F5" s="6">
        <v>12</v>
      </c>
      <c r="G5" s="6" t="str">
        <f t="shared" si="0"/>
        <v>在维持</v>
      </c>
      <c r="H5" s="8" t="s">
        <v>14</v>
      </c>
    </row>
    <row r="6" spans="1:8" ht="14.25">
      <c r="A6" s="36" t="s">
        <v>23</v>
      </c>
      <c r="B6" s="8" t="s">
        <v>650</v>
      </c>
      <c r="C6" s="29" t="s">
        <v>651</v>
      </c>
      <c r="D6" s="10">
        <v>38611</v>
      </c>
      <c r="E6" s="10">
        <v>39624</v>
      </c>
      <c r="F6" s="6">
        <v>11</v>
      </c>
      <c r="G6" s="6" t="str">
        <f t="shared" si="0"/>
        <v>在维持</v>
      </c>
      <c r="H6" s="8" t="s">
        <v>14</v>
      </c>
    </row>
    <row r="7" spans="1:8" ht="14.25">
      <c r="A7" s="36" t="s">
        <v>23</v>
      </c>
      <c r="B7" s="8" t="s">
        <v>652</v>
      </c>
      <c r="C7" s="29" t="s">
        <v>653</v>
      </c>
      <c r="D7" s="10">
        <v>38611</v>
      </c>
      <c r="E7" s="10">
        <v>39813</v>
      </c>
      <c r="F7" s="6">
        <v>11</v>
      </c>
      <c r="G7" s="6" t="str">
        <f t="shared" si="0"/>
        <v>在维持</v>
      </c>
      <c r="H7" s="8" t="s">
        <v>14</v>
      </c>
    </row>
    <row r="8" spans="1:8" ht="14.25">
      <c r="A8" s="36" t="s">
        <v>23</v>
      </c>
      <c r="B8" s="8" t="s">
        <v>654</v>
      </c>
      <c r="C8" s="29" t="s">
        <v>655</v>
      </c>
      <c r="D8" s="10">
        <v>38524</v>
      </c>
      <c r="E8" s="10">
        <v>39834</v>
      </c>
      <c r="F8" s="6">
        <v>11</v>
      </c>
      <c r="G8" s="6" t="str">
        <f t="shared" si="0"/>
        <v>在维持</v>
      </c>
      <c r="H8" s="8" t="s">
        <v>14</v>
      </c>
    </row>
    <row r="9" spans="1:8" ht="14.25">
      <c r="A9" s="36" t="s">
        <v>23</v>
      </c>
      <c r="B9" s="8" t="s">
        <v>656</v>
      </c>
      <c r="C9" s="29" t="s">
        <v>657</v>
      </c>
      <c r="D9" s="10">
        <v>38519</v>
      </c>
      <c r="E9" s="10">
        <v>39988</v>
      </c>
      <c r="F9" s="6">
        <v>11</v>
      </c>
      <c r="G9" s="6" t="str">
        <f t="shared" si="0"/>
        <v>在维持</v>
      </c>
      <c r="H9" s="8" t="s">
        <v>14</v>
      </c>
    </row>
    <row r="10" spans="1:8" ht="14.25">
      <c r="A10" s="36" t="s">
        <v>23</v>
      </c>
      <c r="B10" s="8" t="s">
        <v>658</v>
      </c>
      <c r="C10" s="29" t="s">
        <v>659</v>
      </c>
      <c r="D10" s="10">
        <v>38552</v>
      </c>
      <c r="E10" s="10">
        <v>39988</v>
      </c>
      <c r="F10" s="6">
        <v>11</v>
      </c>
      <c r="G10" s="6" t="str">
        <f t="shared" si="0"/>
        <v>在维持</v>
      </c>
      <c r="H10" s="8" t="s">
        <v>14</v>
      </c>
    </row>
    <row r="11" spans="1:8" ht="14.25">
      <c r="A11" s="36" t="s">
        <v>23</v>
      </c>
      <c r="B11" s="8" t="s">
        <v>660</v>
      </c>
      <c r="C11" s="29" t="s">
        <v>661</v>
      </c>
      <c r="D11" s="10">
        <v>39785</v>
      </c>
      <c r="E11" s="10">
        <v>40352</v>
      </c>
      <c r="F11" s="6">
        <v>8</v>
      </c>
      <c r="G11" s="6" t="str">
        <f t="shared" si="0"/>
        <v>在维持</v>
      </c>
      <c r="H11" s="8" t="s">
        <v>14</v>
      </c>
    </row>
    <row r="12" spans="1:8" ht="14.25">
      <c r="A12" s="36" t="s">
        <v>23</v>
      </c>
      <c r="B12" s="8" t="s">
        <v>662</v>
      </c>
      <c r="C12" s="29" t="s">
        <v>663</v>
      </c>
      <c r="D12" s="10">
        <v>39799</v>
      </c>
      <c r="E12" s="10">
        <v>40408</v>
      </c>
      <c r="F12" s="6">
        <v>8</v>
      </c>
      <c r="G12" s="6" t="str">
        <f t="shared" si="0"/>
        <v>在维持</v>
      </c>
      <c r="H12" s="8" t="s">
        <v>14</v>
      </c>
    </row>
    <row r="13" spans="1:8" ht="14.25">
      <c r="A13" s="36" t="s">
        <v>23</v>
      </c>
      <c r="B13" s="8" t="s">
        <v>664</v>
      </c>
      <c r="C13" s="29" t="s">
        <v>665</v>
      </c>
      <c r="D13" s="10">
        <v>38524</v>
      </c>
      <c r="E13" s="10">
        <v>39785</v>
      </c>
      <c r="F13" s="6">
        <v>11</v>
      </c>
      <c r="G13" s="6" t="str">
        <f t="shared" si="0"/>
        <v>在维持</v>
      </c>
      <c r="H13" s="8" t="s">
        <v>14</v>
      </c>
    </row>
    <row r="14" spans="1:8" ht="14.25">
      <c r="A14" s="36" t="s">
        <v>23</v>
      </c>
      <c r="B14" s="8" t="s">
        <v>666</v>
      </c>
      <c r="C14" s="29" t="s">
        <v>667</v>
      </c>
      <c r="D14" s="10">
        <v>38541</v>
      </c>
      <c r="E14" s="10">
        <v>39813</v>
      </c>
      <c r="F14" s="6">
        <v>11</v>
      </c>
      <c r="G14" s="6" t="str">
        <f t="shared" si="0"/>
        <v>在维持</v>
      </c>
      <c r="H14" s="8" t="s">
        <v>14</v>
      </c>
    </row>
  </sheetData>
  <sheetProtection/>
  <conditionalFormatting sqref="A1:A14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C7" sqref="C7"/>
    </sheetView>
  </sheetViews>
  <sheetFormatPr defaultColWidth="9.00390625" defaultRowHeight="14.25"/>
  <cols>
    <col min="3" max="3" width="40.75390625" style="0" customWidth="1"/>
    <col min="4" max="4" width="13.50390625" style="0" customWidth="1"/>
    <col min="6" max="6" width="12.25390625" style="0" customWidth="1"/>
  </cols>
  <sheetData>
    <row r="1" spans="1:9" ht="14.25">
      <c r="A1" s="21" t="s">
        <v>0</v>
      </c>
      <c r="B1" s="21" t="s">
        <v>1</v>
      </c>
      <c r="C1" s="22" t="s">
        <v>2</v>
      </c>
      <c r="D1" s="23" t="s">
        <v>4</v>
      </c>
      <c r="E1" s="24" t="s">
        <v>5</v>
      </c>
      <c r="F1" s="25" t="s">
        <v>6</v>
      </c>
      <c r="G1" s="26" t="s">
        <v>7</v>
      </c>
      <c r="H1" s="33" t="s">
        <v>8</v>
      </c>
      <c r="I1" s="22" t="s">
        <v>9</v>
      </c>
    </row>
    <row r="2" spans="1:9" ht="18.75" customHeight="1">
      <c r="A2" s="1">
        <v>228</v>
      </c>
      <c r="B2" s="36" t="s">
        <v>23</v>
      </c>
      <c r="C2" s="8" t="s">
        <v>452</v>
      </c>
      <c r="D2" s="9" t="s">
        <v>453</v>
      </c>
      <c r="E2" s="10">
        <v>39701</v>
      </c>
      <c r="F2" s="11">
        <v>41143</v>
      </c>
      <c r="G2" s="6">
        <v>8</v>
      </c>
      <c r="H2" s="6" t="str">
        <f>IF(G2&gt;20,"保护期满","在维持")</f>
        <v>在维持</v>
      </c>
      <c r="I2" s="8" t="s">
        <v>14</v>
      </c>
    </row>
    <row r="3" spans="1:9" ht="18.75" customHeight="1">
      <c r="A3" s="1">
        <v>80</v>
      </c>
      <c r="B3" s="36" t="s">
        <v>23</v>
      </c>
      <c r="C3" s="8" t="s">
        <v>448</v>
      </c>
      <c r="D3" s="9" t="s">
        <v>449</v>
      </c>
      <c r="E3" s="10">
        <v>38898</v>
      </c>
      <c r="F3" s="11">
        <v>39988</v>
      </c>
      <c r="G3" s="6">
        <v>10</v>
      </c>
      <c r="H3" s="6" t="str">
        <f>IF(G3&gt;20,"保护期满","在维持")</f>
        <v>在维持</v>
      </c>
      <c r="I3" s="8" t="s">
        <v>14</v>
      </c>
    </row>
    <row r="4" spans="1:9" ht="18.75" customHeight="1">
      <c r="A4" s="1">
        <v>15</v>
      </c>
      <c r="B4" s="6" t="s">
        <v>23</v>
      </c>
      <c r="C4" s="8" t="s">
        <v>450</v>
      </c>
      <c r="D4" s="31" t="s">
        <v>451</v>
      </c>
      <c r="E4" s="32">
        <v>38128</v>
      </c>
      <c r="F4" s="32">
        <v>39288</v>
      </c>
      <c r="G4" s="6">
        <v>12</v>
      </c>
      <c r="H4" s="6" t="str">
        <f>IF(G4&gt;20,"保护期满","在维持")</f>
        <v>在维持</v>
      </c>
      <c r="I4" s="8" t="s">
        <v>14</v>
      </c>
    </row>
  </sheetData>
  <sheetProtection/>
  <conditionalFormatting sqref="B1:B4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B4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E9" sqref="E9"/>
    </sheetView>
  </sheetViews>
  <sheetFormatPr defaultColWidth="9.00390625" defaultRowHeight="14.25"/>
  <cols>
    <col min="3" max="3" width="35.00390625" style="0" customWidth="1"/>
    <col min="4" max="4" width="10.875" style="0" customWidth="1"/>
    <col min="5" max="5" width="12.125" style="0" customWidth="1"/>
    <col min="6" max="6" width="10.625" style="0" customWidth="1"/>
    <col min="7" max="7" width="11.375" style="0" customWidth="1"/>
    <col min="10" max="10" width="21.25390625" style="0" customWidth="1"/>
    <col min="11" max="11" width="13.75390625" style="0" customWidth="1"/>
  </cols>
  <sheetData>
    <row r="1" spans="1:11" ht="14.25">
      <c r="A1" s="21" t="s">
        <v>0</v>
      </c>
      <c r="B1" s="21" t="s">
        <v>1</v>
      </c>
      <c r="C1" s="22" t="s">
        <v>2</v>
      </c>
      <c r="D1" s="22" t="s">
        <v>3</v>
      </c>
      <c r="E1" s="23" t="s">
        <v>4</v>
      </c>
      <c r="F1" s="24" t="s">
        <v>5</v>
      </c>
      <c r="G1" s="25" t="s">
        <v>6</v>
      </c>
      <c r="H1" s="26" t="s">
        <v>7</v>
      </c>
      <c r="I1" s="33" t="s">
        <v>8</v>
      </c>
      <c r="J1" s="22" t="s">
        <v>9</v>
      </c>
      <c r="K1" s="34" t="s">
        <v>10</v>
      </c>
    </row>
    <row r="2" spans="1:11" ht="14.25">
      <c r="A2" s="1">
        <v>437</v>
      </c>
      <c r="B2" s="2" t="s">
        <v>23</v>
      </c>
      <c r="C2" s="3" t="s">
        <v>668</v>
      </c>
      <c r="D2" s="3" t="s">
        <v>669</v>
      </c>
      <c r="E2" s="4" t="s">
        <v>670</v>
      </c>
      <c r="F2" s="5">
        <v>41447</v>
      </c>
      <c r="G2" s="5">
        <v>41985</v>
      </c>
      <c r="H2" s="6">
        <v>3</v>
      </c>
      <c r="I2" s="6" t="str">
        <f>IF(H2&gt;20,"保护期满","在维持")</f>
        <v>在维持</v>
      </c>
      <c r="J2" s="8" t="s">
        <v>671</v>
      </c>
      <c r="K2" s="8" t="s">
        <v>14</v>
      </c>
    </row>
    <row r="3" spans="1:11" ht="14.25">
      <c r="A3" s="1">
        <v>326</v>
      </c>
      <c r="B3" s="6" t="s">
        <v>11</v>
      </c>
      <c r="C3" s="17" t="s">
        <v>668</v>
      </c>
      <c r="D3" s="17" t="s">
        <v>669</v>
      </c>
      <c r="E3" s="48" t="s">
        <v>672</v>
      </c>
      <c r="F3" s="5">
        <v>41447</v>
      </c>
      <c r="G3" s="5">
        <v>41576</v>
      </c>
      <c r="H3" s="6">
        <v>3</v>
      </c>
      <c r="I3" s="35" t="str">
        <f>IF(H3&gt;10,"保护期满","在维持")</f>
        <v>在维持</v>
      </c>
      <c r="J3" s="8" t="s">
        <v>671</v>
      </c>
      <c r="K3" s="8" t="s">
        <v>14</v>
      </c>
    </row>
  </sheetData>
  <sheetProtection/>
  <conditionalFormatting sqref="B1:B3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" sqref="C1:C16384"/>
    </sheetView>
  </sheetViews>
  <sheetFormatPr defaultColWidth="9.00390625" defaultRowHeight="14.25"/>
  <cols>
    <col min="2" max="2" width="31.625" style="0" customWidth="1"/>
    <col min="4" max="4" width="9.75390625" style="0" customWidth="1"/>
    <col min="5" max="5" width="9.5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5" t="s">
        <v>23</v>
      </c>
      <c r="B2" s="8" t="s">
        <v>673</v>
      </c>
      <c r="C2" s="29" t="s">
        <v>674</v>
      </c>
      <c r="D2" s="10">
        <v>41241</v>
      </c>
      <c r="E2" s="11">
        <v>41946</v>
      </c>
      <c r="F2" s="6">
        <v>4</v>
      </c>
      <c r="G2" s="6" t="str">
        <f>IF(F2&gt;20,"保护期满","在维持")</f>
        <v>在维持</v>
      </c>
      <c r="H2" s="8" t="s">
        <v>14</v>
      </c>
    </row>
    <row r="3" spans="1:8" ht="14.25">
      <c r="A3" s="35" t="s">
        <v>23</v>
      </c>
      <c r="B3" s="8" t="s">
        <v>675</v>
      </c>
      <c r="C3" s="29" t="s">
        <v>676</v>
      </c>
      <c r="D3" s="10">
        <v>40639</v>
      </c>
      <c r="E3" s="11">
        <v>41884</v>
      </c>
      <c r="F3" s="6">
        <v>5</v>
      </c>
      <c r="G3" s="6" t="str">
        <f>IF(F3&gt;20,"保护期满","在维持")</f>
        <v>在维持</v>
      </c>
      <c r="H3" s="8" t="s">
        <v>14</v>
      </c>
    </row>
    <row r="4" spans="1:8" ht="14.25">
      <c r="A4" s="35" t="s">
        <v>11</v>
      </c>
      <c r="B4" s="8" t="s">
        <v>675</v>
      </c>
      <c r="C4" s="29" t="s">
        <v>677</v>
      </c>
      <c r="D4" s="10">
        <v>40639</v>
      </c>
      <c r="E4" s="11">
        <v>40877</v>
      </c>
      <c r="F4" s="6">
        <v>5</v>
      </c>
      <c r="G4" s="6" t="str">
        <f>IF(F4&gt;10,"保护期满","在维持")</f>
        <v>在维持</v>
      </c>
      <c r="H4" s="8" t="s">
        <v>14</v>
      </c>
    </row>
    <row r="5" spans="1:8" ht="14.25">
      <c r="A5" s="35" t="s">
        <v>11</v>
      </c>
      <c r="B5" s="8" t="s">
        <v>678</v>
      </c>
      <c r="C5" s="29" t="s">
        <v>679</v>
      </c>
      <c r="D5" s="10">
        <v>39960</v>
      </c>
      <c r="E5" s="11">
        <v>40261</v>
      </c>
      <c r="F5" s="6">
        <v>7</v>
      </c>
      <c r="G5" s="6" t="str">
        <f>IF(F5&gt;=10,"保护期满","在维持")</f>
        <v>在维持</v>
      </c>
      <c r="H5" s="8" t="s">
        <v>14</v>
      </c>
    </row>
    <row r="6" spans="1:8" ht="14.25">
      <c r="A6" s="35" t="s">
        <v>11</v>
      </c>
      <c r="B6" s="8" t="s">
        <v>680</v>
      </c>
      <c r="C6" s="29" t="s">
        <v>681</v>
      </c>
      <c r="D6" s="10">
        <v>40170</v>
      </c>
      <c r="E6" s="11">
        <v>40436</v>
      </c>
      <c r="F6" s="6">
        <v>7</v>
      </c>
      <c r="G6" s="6" t="str">
        <f>IF(F6&gt;10,"保护期满","在维持")</f>
        <v>在维持</v>
      </c>
      <c r="H6" s="8" t="s">
        <v>14</v>
      </c>
    </row>
  </sheetData>
  <sheetProtection/>
  <conditionalFormatting sqref="A1:A6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13" sqref="K13"/>
    </sheetView>
  </sheetViews>
  <sheetFormatPr defaultColWidth="9.00390625" defaultRowHeight="14.25"/>
  <cols>
    <col min="2" max="2" width="41.875" style="0" customWidth="1"/>
    <col min="4" max="5" width="11.87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5" t="s">
        <v>11</v>
      </c>
      <c r="B2" s="8" t="s">
        <v>682</v>
      </c>
      <c r="C2" s="41" t="s">
        <v>683</v>
      </c>
      <c r="D2" s="10">
        <v>38980</v>
      </c>
      <c r="E2" s="11">
        <v>39365</v>
      </c>
      <c r="F2" s="6">
        <v>10</v>
      </c>
      <c r="G2" s="6" t="str">
        <f>IF(F2&gt;10,"保护期满","在维持")</f>
        <v>在维持</v>
      </c>
      <c r="H2" s="8" t="s">
        <v>14</v>
      </c>
    </row>
    <row r="3" spans="1:8" ht="14.25">
      <c r="A3" s="35" t="s">
        <v>11</v>
      </c>
      <c r="B3" s="8" t="s">
        <v>684</v>
      </c>
      <c r="C3" s="41" t="s">
        <v>685</v>
      </c>
      <c r="D3" s="10">
        <v>39072</v>
      </c>
      <c r="E3" s="11">
        <v>39442</v>
      </c>
      <c r="F3" s="6">
        <v>10</v>
      </c>
      <c r="G3" s="6" t="str">
        <f>IF(F3&gt;10,"保护期满","在维持")</f>
        <v>在维持</v>
      </c>
      <c r="H3" s="8" t="s">
        <v>14</v>
      </c>
    </row>
    <row r="4" spans="1:8" ht="14.25">
      <c r="A4" s="35" t="s">
        <v>23</v>
      </c>
      <c r="B4" s="8" t="s">
        <v>686</v>
      </c>
      <c r="C4" s="41" t="s">
        <v>687</v>
      </c>
      <c r="D4" s="10">
        <v>38980</v>
      </c>
      <c r="E4" s="11">
        <v>40282</v>
      </c>
      <c r="F4" s="6">
        <v>10</v>
      </c>
      <c r="G4" s="6" t="str">
        <f>IF(F4&gt;20,"保护期满","在维持")</f>
        <v>在维持</v>
      </c>
      <c r="H4" s="8" t="s">
        <v>14</v>
      </c>
    </row>
    <row r="5" spans="1:8" ht="14.25">
      <c r="A5" s="35" t="s">
        <v>23</v>
      </c>
      <c r="B5" s="8" t="s">
        <v>688</v>
      </c>
      <c r="C5" s="41" t="s">
        <v>689</v>
      </c>
      <c r="D5" s="10">
        <v>39072</v>
      </c>
      <c r="E5" s="11">
        <v>40443</v>
      </c>
      <c r="F5" s="6">
        <v>10</v>
      </c>
      <c r="G5" s="6" t="str">
        <f>IF(F5&gt;20,"保护期满","在维持")</f>
        <v>在维持</v>
      </c>
      <c r="H5" s="8" t="s">
        <v>14</v>
      </c>
    </row>
    <row r="6" spans="1:8" ht="14.25">
      <c r="A6" s="35" t="s">
        <v>23</v>
      </c>
      <c r="B6" s="8" t="s">
        <v>690</v>
      </c>
      <c r="C6" s="41" t="s">
        <v>691</v>
      </c>
      <c r="D6" s="10">
        <v>39330</v>
      </c>
      <c r="E6" s="11">
        <v>40856</v>
      </c>
      <c r="F6" s="6">
        <v>9</v>
      </c>
      <c r="G6" s="6" t="str">
        <f>IF(F6&gt;20,"保护期满","在维持")</f>
        <v>在维持</v>
      </c>
      <c r="H6" s="8" t="s">
        <v>14</v>
      </c>
    </row>
    <row r="7" spans="1:8" ht="14.25">
      <c r="A7" s="35" t="s">
        <v>23</v>
      </c>
      <c r="B7" s="8" t="s">
        <v>692</v>
      </c>
      <c r="C7" s="41" t="s">
        <v>693</v>
      </c>
      <c r="D7" s="10">
        <v>38085</v>
      </c>
      <c r="E7" s="11">
        <v>39288</v>
      </c>
      <c r="F7" s="6">
        <v>12</v>
      </c>
      <c r="G7" s="6" t="str">
        <f>IF(F7&gt;20,"保护期满","在维持")</f>
        <v>在维持</v>
      </c>
      <c r="H7" s="8" t="s">
        <v>14</v>
      </c>
    </row>
    <row r="8" spans="1:8" ht="14.25">
      <c r="A8" s="35" t="s">
        <v>23</v>
      </c>
      <c r="B8" s="8" t="s">
        <v>694</v>
      </c>
      <c r="C8" s="41" t="s">
        <v>695</v>
      </c>
      <c r="D8" s="10">
        <v>39072</v>
      </c>
      <c r="E8" s="11">
        <v>40625</v>
      </c>
      <c r="F8" s="6">
        <v>10</v>
      </c>
      <c r="G8" s="6" t="str">
        <f>IF(F8&gt;20,"保护期满","在维持")</f>
        <v>在维持</v>
      </c>
      <c r="H8" s="8" t="s">
        <v>14</v>
      </c>
    </row>
  </sheetData>
  <sheetProtection/>
  <conditionalFormatting sqref="A1:A8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1" sqref="C11"/>
    </sheetView>
  </sheetViews>
  <sheetFormatPr defaultColWidth="9.00390625" defaultRowHeight="14.25"/>
  <cols>
    <col min="2" max="2" width="28.375" style="0" customWidth="1"/>
    <col min="3" max="3" width="12.75390625" style="0" customWidth="1"/>
    <col min="4" max="5" width="9.75390625" style="0" customWidth="1"/>
    <col min="8" max="8" width="10.37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5" t="s">
        <v>23</v>
      </c>
      <c r="B2" s="8" t="s">
        <v>696</v>
      </c>
      <c r="C2" s="66" t="s">
        <v>697</v>
      </c>
      <c r="D2" s="10">
        <v>40844</v>
      </c>
      <c r="E2" s="11">
        <v>41823</v>
      </c>
      <c r="F2" s="6">
        <v>5</v>
      </c>
      <c r="G2" s="6" t="str">
        <f aca="true" t="shared" si="0" ref="G2:G7">IF(F2&gt;20,"保护期满","在维持")</f>
        <v>在维持</v>
      </c>
      <c r="H2" s="8" t="s">
        <v>14</v>
      </c>
    </row>
    <row r="3" spans="1:8" ht="14.25">
      <c r="A3" s="35" t="s">
        <v>11</v>
      </c>
      <c r="B3" s="8" t="s">
        <v>698</v>
      </c>
      <c r="C3" s="66" t="s">
        <v>699</v>
      </c>
      <c r="D3" s="10">
        <v>40928</v>
      </c>
      <c r="E3" s="11">
        <v>41171</v>
      </c>
      <c r="F3" s="6">
        <v>4</v>
      </c>
      <c r="G3" s="6" t="str">
        <f>IF(F3&gt;10,"保护期满","在维持")</f>
        <v>在维持</v>
      </c>
      <c r="H3" s="8" t="s">
        <v>14</v>
      </c>
    </row>
    <row r="4" spans="1:8" ht="14.25">
      <c r="A4" s="35" t="s">
        <v>11</v>
      </c>
      <c r="B4" s="8" t="s">
        <v>700</v>
      </c>
      <c r="C4" s="66" t="s">
        <v>701</v>
      </c>
      <c r="D4" s="10">
        <v>40928</v>
      </c>
      <c r="E4" s="11">
        <v>41248</v>
      </c>
      <c r="F4" s="6">
        <v>4</v>
      </c>
      <c r="G4" s="6" t="str">
        <f>IF(F4&gt;10,"保护期满","在维持")</f>
        <v>在维持</v>
      </c>
      <c r="H4" s="8" t="s">
        <v>14</v>
      </c>
    </row>
    <row r="5" spans="1:8" ht="14.25">
      <c r="A5" s="35" t="s">
        <v>23</v>
      </c>
      <c r="B5" s="8" t="s">
        <v>700</v>
      </c>
      <c r="C5" s="66" t="s">
        <v>702</v>
      </c>
      <c r="D5" s="10">
        <v>40928</v>
      </c>
      <c r="E5" s="11">
        <v>41906</v>
      </c>
      <c r="F5" s="6">
        <v>4</v>
      </c>
      <c r="G5" s="6" t="str">
        <f t="shared" si="0"/>
        <v>在维持</v>
      </c>
      <c r="H5" s="8" t="s">
        <v>14</v>
      </c>
    </row>
    <row r="6" spans="1:8" ht="14.25">
      <c r="A6" s="35" t="s">
        <v>23</v>
      </c>
      <c r="B6" s="8" t="s">
        <v>698</v>
      </c>
      <c r="C6" s="66" t="s">
        <v>703</v>
      </c>
      <c r="D6" s="10">
        <v>40928</v>
      </c>
      <c r="E6" s="11">
        <v>41871</v>
      </c>
      <c r="F6" s="6">
        <v>4</v>
      </c>
      <c r="G6" s="6" t="str">
        <f t="shared" si="0"/>
        <v>在维持</v>
      </c>
      <c r="H6" s="8" t="s">
        <v>14</v>
      </c>
    </row>
    <row r="7" spans="1:8" ht="14.25">
      <c r="A7" s="35" t="s">
        <v>23</v>
      </c>
      <c r="B7" s="8" t="s">
        <v>704</v>
      </c>
      <c r="C7" s="66" t="s">
        <v>705</v>
      </c>
      <c r="D7" s="10">
        <v>40053</v>
      </c>
      <c r="E7" s="11">
        <v>40963</v>
      </c>
      <c r="F7" s="6">
        <v>7</v>
      </c>
      <c r="G7" s="6" t="str">
        <f t="shared" si="0"/>
        <v>在维持</v>
      </c>
      <c r="H7" s="8" t="s">
        <v>14</v>
      </c>
    </row>
  </sheetData>
  <sheetProtection/>
  <conditionalFormatting sqref="A1:A7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13" sqref="D13"/>
    </sheetView>
  </sheetViews>
  <sheetFormatPr defaultColWidth="9.00390625" defaultRowHeight="14.25"/>
  <cols>
    <col min="2" max="2" width="27.25390625" style="0" customWidth="1"/>
    <col min="3" max="3" width="13.00390625" style="0" customWidth="1"/>
    <col min="5" max="5" width="15.1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6" t="s">
        <v>11</v>
      </c>
      <c r="B2" s="8" t="s">
        <v>718</v>
      </c>
      <c r="C2" s="31" t="s">
        <v>719</v>
      </c>
      <c r="D2" s="32">
        <v>41906</v>
      </c>
      <c r="E2" s="32">
        <v>41968</v>
      </c>
      <c r="F2" s="6">
        <v>2</v>
      </c>
      <c r="G2" s="6" t="str">
        <f>IF(F2&gt;20,"保护期满","在维持")</f>
        <v>在维持</v>
      </c>
      <c r="H2" s="8" t="s">
        <v>14</v>
      </c>
    </row>
    <row r="3" spans="1:8" ht="14.25">
      <c r="A3" s="6" t="s">
        <v>11</v>
      </c>
      <c r="B3" s="8" t="s">
        <v>712</v>
      </c>
      <c r="C3" s="31" t="s">
        <v>713</v>
      </c>
      <c r="D3" s="32">
        <v>40990</v>
      </c>
      <c r="E3" s="32">
        <v>41138</v>
      </c>
      <c r="F3" s="6">
        <v>4</v>
      </c>
      <c r="G3" s="6" t="str">
        <f>IF(F3&gt;10,"保护期满","在维持")</f>
        <v>在维持</v>
      </c>
      <c r="H3" s="8" t="s">
        <v>14</v>
      </c>
    </row>
    <row r="4" spans="1:8" ht="14.25">
      <c r="A4" s="6" t="s">
        <v>23</v>
      </c>
      <c r="B4" s="8" t="s">
        <v>714</v>
      </c>
      <c r="C4" s="31" t="s">
        <v>715</v>
      </c>
      <c r="D4" s="32">
        <v>40990</v>
      </c>
      <c r="E4" s="32">
        <v>41344</v>
      </c>
      <c r="F4" s="6">
        <v>4</v>
      </c>
      <c r="G4" s="6" t="str">
        <f>IF(F4&gt;20,"保护期满","在维持")</f>
        <v>在维持</v>
      </c>
      <c r="H4" s="8" t="s">
        <v>14</v>
      </c>
    </row>
    <row r="5" spans="1:8" ht="14.25">
      <c r="A5" s="6" t="s">
        <v>23</v>
      </c>
      <c r="B5" s="8" t="s">
        <v>716</v>
      </c>
      <c r="C5" s="31" t="s">
        <v>717</v>
      </c>
      <c r="D5" s="32">
        <v>41008</v>
      </c>
      <c r="E5" s="32">
        <v>41392</v>
      </c>
      <c r="F5" s="6">
        <v>4</v>
      </c>
      <c r="G5" s="6" t="str">
        <f>IF(F5&gt;20,"保护期满","在维持")</f>
        <v>在维持</v>
      </c>
      <c r="H5" s="8" t="s">
        <v>14</v>
      </c>
    </row>
    <row r="6" spans="1:8" ht="14.25">
      <c r="A6" s="6" t="s">
        <v>11</v>
      </c>
      <c r="B6" s="8" t="s">
        <v>710</v>
      </c>
      <c r="C6" s="31" t="s">
        <v>711</v>
      </c>
      <c r="D6" s="32">
        <v>40878</v>
      </c>
      <c r="E6" s="32">
        <v>41023</v>
      </c>
      <c r="F6" s="6">
        <v>5</v>
      </c>
      <c r="G6" s="6" t="str">
        <f>IF(F6&gt;10,"保护期满","在维持")</f>
        <v>在维持</v>
      </c>
      <c r="H6" s="8" t="s">
        <v>14</v>
      </c>
    </row>
    <row r="7" spans="1:8" ht="14.25">
      <c r="A7" s="6" t="s">
        <v>11</v>
      </c>
      <c r="B7" s="8" t="s">
        <v>722</v>
      </c>
      <c r="C7" s="31" t="s">
        <v>723</v>
      </c>
      <c r="D7" s="32">
        <v>39850</v>
      </c>
      <c r="E7" s="32">
        <v>40163</v>
      </c>
      <c r="F7" s="6">
        <v>7</v>
      </c>
      <c r="G7" s="6" t="str">
        <f>IF(F7&gt;10,"保护期满","在维持")</f>
        <v>在维持</v>
      </c>
      <c r="H7" s="8" t="s">
        <v>14</v>
      </c>
    </row>
    <row r="8" spans="1:8" ht="14.25">
      <c r="A8" s="6" t="s">
        <v>23</v>
      </c>
      <c r="B8" s="8" t="s">
        <v>720</v>
      </c>
      <c r="C8" s="31" t="s">
        <v>721</v>
      </c>
      <c r="D8" s="32">
        <v>38219</v>
      </c>
      <c r="E8" s="32">
        <v>39288</v>
      </c>
      <c r="F8" s="6">
        <v>12</v>
      </c>
      <c r="G8" s="6" t="str">
        <f>IF(F8&gt;20,"保护期满","在维持")</f>
        <v>在维持</v>
      </c>
      <c r="H8" s="8" t="s">
        <v>14</v>
      </c>
    </row>
    <row r="9" spans="1:8" ht="14.25">
      <c r="A9" s="6" t="s">
        <v>23</v>
      </c>
      <c r="B9" s="8" t="s">
        <v>706</v>
      </c>
      <c r="C9" s="31" t="s">
        <v>707</v>
      </c>
      <c r="D9" s="32">
        <v>37722</v>
      </c>
      <c r="E9" s="32">
        <v>39232</v>
      </c>
      <c r="F9" s="6">
        <v>13</v>
      </c>
      <c r="G9" s="6" t="str">
        <f>IF(F9&gt;20,"保护期满","在维持")</f>
        <v>在维持</v>
      </c>
      <c r="H9" s="8" t="s">
        <v>14</v>
      </c>
    </row>
    <row r="10" spans="1:8" ht="14.25">
      <c r="A10" s="6" t="s">
        <v>23</v>
      </c>
      <c r="B10" s="8" t="s">
        <v>708</v>
      </c>
      <c r="C10" s="31" t="s">
        <v>709</v>
      </c>
      <c r="D10" s="32">
        <v>37768</v>
      </c>
      <c r="E10" s="32">
        <v>39358</v>
      </c>
      <c r="F10" s="6">
        <v>13</v>
      </c>
      <c r="G10" s="6" t="str">
        <f>IF(F10&gt;20,"保护期满","在维持")</f>
        <v>在维持</v>
      </c>
      <c r="H10" s="8" t="s">
        <v>14</v>
      </c>
    </row>
    <row r="11" spans="1:8" ht="14.25">
      <c r="A11" s="6" t="s">
        <v>23</v>
      </c>
      <c r="B11" s="8" t="s">
        <v>724</v>
      </c>
      <c r="C11" s="31" t="s">
        <v>725</v>
      </c>
      <c r="D11" s="32">
        <v>37729</v>
      </c>
      <c r="E11" s="32">
        <v>39393</v>
      </c>
      <c r="F11" s="6">
        <v>13</v>
      </c>
      <c r="G11" s="6" t="str">
        <f>IF(F11&gt;20,"保护期满","在维持")</f>
        <v>在维持</v>
      </c>
      <c r="H11" s="8" t="s">
        <v>14</v>
      </c>
    </row>
  </sheetData>
  <sheetProtection/>
  <conditionalFormatting sqref="A1:A11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5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L14" sqref="L14"/>
    </sheetView>
  </sheetViews>
  <sheetFormatPr defaultColWidth="9.00390625" defaultRowHeight="14.25"/>
  <cols>
    <col min="2" max="2" width="39.375" style="0" customWidth="1"/>
    <col min="3" max="3" width="10.125" style="0" customWidth="1"/>
    <col min="4" max="4" width="10.625" style="0" customWidth="1"/>
    <col min="5" max="5" width="10.125" style="0" customWidth="1"/>
    <col min="6" max="6" width="5.75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7" t="s">
        <v>11</v>
      </c>
      <c r="B2" s="28" t="s">
        <v>726</v>
      </c>
      <c r="C2" s="29" t="s">
        <v>727</v>
      </c>
      <c r="D2" s="10">
        <v>41683</v>
      </c>
      <c r="E2" s="30">
        <v>41843</v>
      </c>
      <c r="F2" s="6">
        <v>2</v>
      </c>
      <c r="G2" s="35" t="str">
        <f>IF(F2&gt;10,"保护期满","在维持")</f>
        <v>在维持</v>
      </c>
      <c r="H2" s="8" t="s">
        <v>14</v>
      </c>
    </row>
    <row r="3" spans="1:8" ht="14.25">
      <c r="A3" s="7" t="s">
        <v>11</v>
      </c>
      <c r="B3" s="28" t="s">
        <v>728</v>
      </c>
      <c r="C3" s="29" t="s">
        <v>729</v>
      </c>
      <c r="D3" s="10">
        <v>41683</v>
      </c>
      <c r="E3" s="30">
        <v>41843</v>
      </c>
      <c r="F3" s="6">
        <v>2</v>
      </c>
      <c r="G3" s="35" t="str">
        <f>IF(F3&gt;10,"保护期满","在维持")</f>
        <v>在维持</v>
      </c>
      <c r="H3" s="8" t="s">
        <v>14</v>
      </c>
    </row>
    <row r="4" spans="1:8" ht="14.25">
      <c r="A4" s="7" t="s">
        <v>23</v>
      </c>
      <c r="B4" s="28" t="s">
        <v>730</v>
      </c>
      <c r="C4" s="29" t="s">
        <v>731</v>
      </c>
      <c r="D4" s="10">
        <v>39477</v>
      </c>
      <c r="E4" s="30">
        <v>40583</v>
      </c>
      <c r="F4" s="6">
        <v>8</v>
      </c>
      <c r="G4" s="35" t="str">
        <f>IF(F4&gt;20,"保护期满","在维持")</f>
        <v>在维持</v>
      </c>
      <c r="H4" s="8" t="s">
        <v>14</v>
      </c>
    </row>
    <row r="5" spans="1:8" ht="14.25">
      <c r="A5" s="7" t="s">
        <v>11</v>
      </c>
      <c r="B5" s="28" t="s">
        <v>732</v>
      </c>
      <c r="C5" s="29" t="s">
        <v>733</v>
      </c>
      <c r="D5" s="10">
        <v>38987</v>
      </c>
      <c r="E5" s="30">
        <v>39365</v>
      </c>
      <c r="F5" s="6">
        <v>10</v>
      </c>
      <c r="G5" s="35" t="str">
        <f aca="true" t="shared" si="0" ref="G5:G10">IF(F5&gt;10,"保护期满","在维持")</f>
        <v>在维持</v>
      </c>
      <c r="H5" s="8" t="s">
        <v>14</v>
      </c>
    </row>
    <row r="6" spans="1:8" ht="14.25">
      <c r="A6" s="7" t="s">
        <v>11</v>
      </c>
      <c r="B6" s="28" t="s">
        <v>734</v>
      </c>
      <c r="C6" s="29" t="s">
        <v>735</v>
      </c>
      <c r="D6" s="10">
        <v>39120</v>
      </c>
      <c r="E6" s="30">
        <v>39540</v>
      </c>
      <c r="F6" s="6">
        <v>9</v>
      </c>
      <c r="G6" s="35" t="str">
        <f t="shared" si="0"/>
        <v>在维持</v>
      </c>
      <c r="H6" s="8" t="s">
        <v>14</v>
      </c>
    </row>
    <row r="7" spans="1:8" ht="14.25">
      <c r="A7" s="7" t="s">
        <v>11</v>
      </c>
      <c r="B7" s="28" t="s">
        <v>736</v>
      </c>
      <c r="C7" s="29" t="s">
        <v>737</v>
      </c>
      <c r="D7" s="10">
        <v>39120</v>
      </c>
      <c r="E7" s="30">
        <v>39540</v>
      </c>
      <c r="F7" s="6">
        <v>9</v>
      </c>
      <c r="G7" s="35" t="str">
        <f t="shared" si="0"/>
        <v>在维持</v>
      </c>
      <c r="H7" s="8" t="s">
        <v>14</v>
      </c>
    </row>
    <row r="8" spans="1:8" ht="14.25">
      <c r="A8" s="7" t="s">
        <v>11</v>
      </c>
      <c r="B8" s="28" t="s">
        <v>738</v>
      </c>
      <c r="C8" s="29" t="s">
        <v>739</v>
      </c>
      <c r="D8" s="10">
        <v>39477</v>
      </c>
      <c r="E8" s="30">
        <v>39785</v>
      </c>
      <c r="F8" s="6">
        <v>8</v>
      </c>
      <c r="G8" s="35" t="str">
        <f t="shared" si="0"/>
        <v>在维持</v>
      </c>
      <c r="H8" s="8" t="s">
        <v>14</v>
      </c>
    </row>
    <row r="9" spans="1:8" ht="14.25">
      <c r="A9" s="7" t="s">
        <v>11</v>
      </c>
      <c r="B9" s="28" t="s">
        <v>740</v>
      </c>
      <c r="C9" s="29" t="s">
        <v>741</v>
      </c>
      <c r="D9" s="10">
        <v>39869</v>
      </c>
      <c r="E9" s="30">
        <v>40128</v>
      </c>
      <c r="F9" s="6">
        <v>7</v>
      </c>
      <c r="G9" s="35" t="str">
        <f t="shared" si="0"/>
        <v>在维持</v>
      </c>
      <c r="H9" s="8" t="s">
        <v>14</v>
      </c>
    </row>
    <row r="10" spans="1:8" ht="14.25">
      <c r="A10" s="7" t="s">
        <v>11</v>
      </c>
      <c r="B10" s="28" t="s">
        <v>742</v>
      </c>
      <c r="C10" s="29" t="s">
        <v>743</v>
      </c>
      <c r="D10" s="10">
        <v>39869</v>
      </c>
      <c r="E10" s="30">
        <v>40142</v>
      </c>
      <c r="F10" s="6">
        <v>7</v>
      </c>
      <c r="G10" s="35" t="str">
        <f t="shared" si="0"/>
        <v>在维持</v>
      </c>
      <c r="H10" s="8" t="s">
        <v>14</v>
      </c>
    </row>
    <row r="11" spans="1:8" ht="14.25">
      <c r="A11" s="7" t="s">
        <v>744</v>
      </c>
      <c r="B11" s="28" t="s">
        <v>745</v>
      </c>
      <c r="C11" s="29" t="s">
        <v>746</v>
      </c>
      <c r="D11" s="10">
        <v>40780</v>
      </c>
      <c r="E11" s="30">
        <v>40905</v>
      </c>
      <c r="F11" s="6">
        <v>5</v>
      </c>
      <c r="G11" s="35" t="str">
        <f>IF(F11&gt;=10,"保护期满","在维持")</f>
        <v>在维持</v>
      </c>
      <c r="H11" s="8" t="s">
        <v>14</v>
      </c>
    </row>
    <row r="12" spans="1:8" ht="14.25">
      <c r="A12" s="7" t="s">
        <v>11</v>
      </c>
      <c r="B12" s="28" t="s">
        <v>747</v>
      </c>
      <c r="C12" s="29" t="s">
        <v>748</v>
      </c>
      <c r="D12" s="10">
        <v>41446</v>
      </c>
      <c r="E12" s="30">
        <v>41603</v>
      </c>
      <c r="F12" s="6">
        <v>3</v>
      </c>
      <c r="G12" s="35" t="str">
        <f aca="true" t="shared" si="1" ref="G12:G18">IF(F12&gt;10,"保护期满","在维持")</f>
        <v>在维持</v>
      </c>
      <c r="H12" s="8" t="s">
        <v>14</v>
      </c>
    </row>
    <row r="13" spans="1:8" ht="14.25">
      <c r="A13" s="7" t="s">
        <v>744</v>
      </c>
      <c r="B13" s="28" t="s">
        <v>749</v>
      </c>
      <c r="C13" s="29" t="s">
        <v>750</v>
      </c>
      <c r="D13" s="10">
        <v>41228</v>
      </c>
      <c r="E13" s="30">
        <v>41362</v>
      </c>
      <c r="F13" s="6">
        <v>4</v>
      </c>
      <c r="G13" s="35" t="str">
        <f>IF(F13&gt;=10,"保护期满","在维持")</f>
        <v>在维持</v>
      </c>
      <c r="H13" s="8" t="s">
        <v>14</v>
      </c>
    </row>
    <row r="14" spans="1:8" ht="14.25">
      <c r="A14" s="7" t="s">
        <v>23</v>
      </c>
      <c r="B14" s="28" t="s">
        <v>751</v>
      </c>
      <c r="C14" s="29" t="s">
        <v>752</v>
      </c>
      <c r="D14" s="10">
        <v>38987</v>
      </c>
      <c r="E14" s="30">
        <v>40813</v>
      </c>
      <c r="F14" s="6">
        <v>10</v>
      </c>
      <c r="G14" s="35" t="str">
        <f>IF(F14&gt;20,"保护期满","在维持")</f>
        <v>在维持</v>
      </c>
      <c r="H14" s="8" t="s">
        <v>14</v>
      </c>
    </row>
    <row r="15" spans="1:8" ht="14.25">
      <c r="A15" s="7" t="s">
        <v>23</v>
      </c>
      <c r="B15" s="28" t="s">
        <v>753</v>
      </c>
      <c r="C15" s="29" t="s">
        <v>754</v>
      </c>
      <c r="D15" s="10">
        <v>39869</v>
      </c>
      <c r="E15" s="30">
        <v>40695</v>
      </c>
      <c r="F15" s="6">
        <v>7</v>
      </c>
      <c r="G15" s="35" t="str">
        <f>IF(F15&gt;20,"保护期满","在维持")</f>
        <v>在维持</v>
      </c>
      <c r="H15" s="8" t="s">
        <v>14</v>
      </c>
    </row>
    <row r="16" spans="1:8" ht="14.25">
      <c r="A16" s="7" t="s">
        <v>11</v>
      </c>
      <c r="B16" s="28" t="s">
        <v>755</v>
      </c>
      <c r="C16" s="29" t="s">
        <v>756</v>
      </c>
      <c r="D16" s="10">
        <v>40289</v>
      </c>
      <c r="E16" s="30">
        <v>40499</v>
      </c>
      <c r="F16" s="6">
        <v>6</v>
      </c>
      <c r="G16" s="35" t="str">
        <f t="shared" si="1"/>
        <v>在维持</v>
      </c>
      <c r="H16" s="8" t="s">
        <v>14</v>
      </c>
    </row>
    <row r="17" spans="1:8" ht="14.25">
      <c r="A17" s="7" t="s">
        <v>11</v>
      </c>
      <c r="B17" s="28" t="s">
        <v>757</v>
      </c>
      <c r="C17" s="29" t="s">
        <v>758</v>
      </c>
      <c r="D17" s="10">
        <v>40289</v>
      </c>
      <c r="E17" s="30">
        <v>40499</v>
      </c>
      <c r="F17" s="6">
        <v>6</v>
      </c>
      <c r="G17" s="35" t="str">
        <f t="shared" si="1"/>
        <v>在维持</v>
      </c>
      <c r="H17" s="8" t="s">
        <v>14</v>
      </c>
    </row>
    <row r="18" spans="1:8" ht="14.25">
      <c r="A18" s="7" t="s">
        <v>11</v>
      </c>
      <c r="B18" s="28" t="s">
        <v>759</v>
      </c>
      <c r="C18" s="29" t="s">
        <v>760</v>
      </c>
      <c r="D18" s="10">
        <v>40037</v>
      </c>
      <c r="E18" s="30">
        <v>40310</v>
      </c>
      <c r="F18" s="6">
        <v>7</v>
      </c>
      <c r="G18" s="35" t="str">
        <f t="shared" si="1"/>
        <v>在维持</v>
      </c>
      <c r="H18" s="8" t="s">
        <v>14</v>
      </c>
    </row>
    <row r="19" spans="1:8" ht="14.25">
      <c r="A19" s="7" t="s">
        <v>744</v>
      </c>
      <c r="B19" s="28" t="s">
        <v>761</v>
      </c>
      <c r="C19" s="29" t="s">
        <v>762</v>
      </c>
      <c r="D19" s="10">
        <v>40780</v>
      </c>
      <c r="E19" s="30">
        <v>40825</v>
      </c>
      <c r="F19" s="6">
        <v>5</v>
      </c>
      <c r="G19" s="35" t="str">
        <f>IF(F19&gt;=10,"保护期满","在维持")</f>
        <v>在维持</v>
      </c>
      <c r="H19" s="8" t="s">
        <v>14</v>
      </c>
    </row>
    <row r="20" spans="1:8" ht="14.25">
      <c r="A20" s="7" t="s">
        <v>744</v>
      </c>
      <c r="B20" s="28" t="s">
        <v>763</v>
      </c>
      <c r="C20" s="29" t="s">
        <v>764</v>
      </c>
      <c r="D20" s="10">
        <v>40780</v>
      </c>
      <c r="E20" s="30">
        <v>40825</v>
      </c>
      <c r="F20" s="6">
        <v>5</v>
      </c>
      <c r="G20" s="35" t="str">
        <f>IF(F20&gt;=10,"保护期满","在维持")</f>
        <v>在维持</v>
      </c>
      <c r="H20" s="8" t="s">
        <v>14</v>
      </c>
    </row>
    <row r="21" spans="1:8" ht="14.25">
      <c r="A21" s="7" t="s">
        <v>744</v>
      </c>
      <c r="B21" s="28" t="s">
        <v>765</v>
      </c>
      <c r="C21" s="29" t="s">
        <v>766</v>
      </c>
      <c r="D21" s="10">
        <v>40780</v>
      </c>
      <c r="E21" s="30">
        <v>40825</v>
      </c>
      <c r="F21" s="6">
        <v>5</v>
      </c>
      <c r="G21" s="35" t="str">
        <f>IF(F21&gt;=10,"保护期满","在维持")</f>
        <v>在维持</v>
      </c>
      <c r="H21" s="8" t="s">
        <v>14</v>
      </c>
    </row>
    <row r="22" spans="1:8" ht="14.25">
      <c r="A22" s="7" t="s">
        <v>23</v>
      </c>
      <c r="B22" s="28" t="s">
        <v>767</v>
      </c>
      <c r="C22" s="29" t="s">
        <v>768</v>
      </c>
      <c r="D22" s="10">
        <v>38602</v>
      </c>
      <c r="E22" s="30">
        <v>39988</v>
      </c>
      <c r="F22" s="6">
        <v>11</v>
      </c>
      <c r="G22" s="35" t="str">
        <f>IF(F22&gt;20,"保护期满","在维持")</f>
        <v>在维持</v>
      </c>
      <c r="H22" s="8" t="s">
        <v>14</v>
      </c>
    </row>
  </sheetData>
  <sheetProtection/>
  <conditionalFormatting sqref="A1:A22">
    <cfRule type="cellIs" priority="1" dxfId="0" operator="equal" stopIfTrue="1">
      <formula>"发明"</formula>
    </cfRule>
  </conditionalFormatting>
  <dataValidations count="1">
    <dataValidation type="list" allowBlank="1" showInputMessage="1" showErrorMessage="1" sqref="A6">
      <formula1>"发明,新型"</formula1>
    </dataValidation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21" sqref="F21"/>
    </sheetView>
  </sheetViews>
  <sheetFormatPr defaultColWidth="9.00390625" defaultRowHeight="14.25"/>
  <cols>
    <col min="2" max="2" width="42.875" style="0" customWidth="1"/>
    <col min="3" max="3" width="12.875" style="0" customWidth="1"/>
    <col min="4" max="4" width="12.25390625" style="0" customWidth="1"/>
    <col min="5" max="5" width="12.00390625" style="0" customWidth="1"/>
    <col min="6" max="6" width="6.375" style="0" customWidth="1"/>
  </cols>
  <sheetData>
    <row r="1" spans="1:8" ht="13.5" customHeight="1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7" t="s">
        <v>23</v>
      </c>
      <c r="B2" s="38" t="s">
        <v>769</v>
      </c>
      <c r="C2" s="39" t="s">
        <v>770</v>
      </c>
      <c r="D2" s="40">
        <v>40535</v>
      </c>
      <c r="E2" s="40">
        <v>41081</v>
      </c>
      <c r="F2" s="6">
        <v>6</v>
      </c>
      <c r="G2" s="6" t="str">
        <f>IF(F2&gt;20,"保护期满","在维持")</f>
        <v>在维持</v>
      </c>
      <c r="H2" s="8" t="s">
        <v>14</v>
      </c>
    </row>
    <row r="3" spans="1:8" ht="14.25">
      <c r="A3" s="37" t="s">
        <v>23</v>
      </c>
      <c r="B3" s="38" t="s">
        <v>771</v>
      </c>
      <c r="C3" s="39" t="s">
        <v>772</v>
      </c>
      <c r="D3" s="40">
        <v>40903</v>
      </c>
      <c r="E3" s="40">
        <v>41491</v>
      </c>
      <c r="F3" s="6">
        <v>5</v>
      </c>
      <c r="G3" s="6" t="str">
        <f>IF(F3&gt;20,"保护期满","在维持")</f>
        <v>在维持</v>
      </c>
      <c r="H3" s="8" t="s">
        <v>14</v>
      </c>
    </row>
    <row r="4" spans="1:8" ht="14.25">
      <c r="A4" s="37" t="s">
        <v>23</v>
      </c>
      <c r="B4" s="38" t="s">
        <v>773</v>
      </c>
      <c r="C4" s="39" t="s">
        <v>774</v>
      </c>
      <c r="D4" s="40">
        <v>41432</v>
      </c>
      <c r="E4" s="40">
        <v>41897</v>
      </c>
      <c r="F4" s="6">
        <v>3</v>
      </c>
      <c r="G4" s="6" t="str">
        <f>IF(F4&gt;20,"保护期满","在维持")</f>
        <v>在维持</v>
      </c>
      <c r="H4" s="8" t="s">
        <v>14</v>
      </c>
    </row>
    <row r="5" spans="1:8" ht="14.25">
      <c r="A5" s="37" t="s">
        <v>11</v>
      </c>
      <c r="B5" s="38" t="s">
        <v>775</v>
      </c>
      <c r="C5" s="39" t="s">
        <v>776</v>
      </c>
      <c r="D5" s="40">
        <v>40652</v>
      </c>
      <c r="E5" s="40">
        <v>40788</v>
      </c>
      <c r="F5" s="6">
        <v>5</v>
      </c>
      <c r="G5" s="6" t="str">
        <f>IF(F5&gt;10,"保护期满","在维持")</f>
        <v>在维持</v>
      </c>
      <c r="H5" s="8" t="s">
        <v>14</v>
      </c>
    </row>
    <row r="6" spans="1:8" ht="14.25">
      <c r="A6" s="37" t="s">
        <v>11</v>
      </c>
      <c r="B6" s="38" t="s">
        <v>777</v>
      </c>
      <c r="C6" s="39" t="s">
        <v>778</v>
      </c>
      <c r="D6" s="40">
        <v>40652</v>
      </c>
      <c r="E6" s="40">
        <v>40885</v>
      </c>
      <c r="F6" s="6">
        <v>5</v>
      </c>
      <c r="G6" s="6" t="str">
        <f>IF(F6&gt;10,"保护期满","在维持")</f>
        <v>在维持</v>
      </c>
      <c r="H6" s="8" t="s">
        <v>14</v>
      </c>
    </row>
    <row r="7" spans="1:8" ht="14.25">
      <c r="A7" s="37" t="s">
        <v>11</v>
      </c>
      <c r="B7" s="38" t="s">
        <v>771</v>
      </c>
      <c r="C7" s="39" t="s">
        <v>779</v>
      </c>
      <c r="D7" s="40">
        <v>40903</v>
      </c>
      <c r="E7" s="40">
        <v>41060</v>
      </c>
      <c r="F7" s="6">
        <v>5</v>
      </c>
      <c r="G7" s="6" t="str">
        <f>IF(F7&gt;10,"保护期满","在维持")</f>
        <v>在维持</v>
      </c>
      <c r="H7" s="8" t="s">
        <v>14</v>
      </c>
    </row>
    <row r="8" spans="1:8" ht="14.25">
      <c r="A8" s="37" t="s">
        <v>11</v>
      </c>
      <c r="B8" s="38" t="s">
        <v>777</v>
      </c>
      <c r="C8" s="39" t="s">
        <v>780</v>
      </c>
      <c r="D8" s="40">
        <v>40903</v>
      </c>
      <c r="E8" s="40">
        <v>41080</v>
      </c>
      <c r="F8" s="6">
        <v>5</v>
      </c>
      <c r="G8" s="6" t="str">
        <f>IF(F8&gt;10,"保护期满","在维持")</f>
        <v>在维持</v>
      </c>
      <c r="H8" s="8" t="s">
        <v>14</v>
      </c>
    </row>
    <row r="9" spans="1:8" ht="14.25">
      <c r="A9" s="37" t="s">
        <v>23</v>
      </c>
      <c r="B9" s="38" t="s">
        <v>781</v>
      </c>
      <c r="C9" s="39" t="s">
        <v>782</v>
      </c>
      <c r="D9" s="40">
        <v>41265</v>
      </c>
      <c r="E9" s="40">
        <v>41908</v>
      </c>
      <c r="F9" s="6">
        <v>4</v>
      </c>
      <c r="G9" s="6" t="str">
        <f>IF(F9&gt;20,"保护期满","在维持")</f>
        <v>在维持</v>
      </c>
      <c r="H9" s="8" t="s">
        <v>14</v>
      </c>
    </row>
    <row r="10" spans="1:8" ht="14.25">
      <c r="A10" s="37" t="s">
        <v>11</v>
      </c>
      <c r="B10" s="38" t="s">
        <v>775</v>
      </c>
      <c r="C10" s="39" t="s">
        <v>783</v>
      </c>
      <c r="D10" s="40">
        <v>41265</v>
      </c>
      <c r="E10" s="40">
        <v>41382</v>
      </c>
      <c r="F10" s="6">
        <v>4</v>
      </c>
      <c r="G10" s="6" t="str">
        <f>IF(F10&gt;10,"保护期满","在维持")</f>
        <v>在维持</v>
      </c>
      <c r="H10" s="8" t="s">
        <v>14</v>
      </c>
    </row>
    <row r="11" spans="1:8" ht="14.25">
      <c r="A11" s="37" t="s">
        <v>11</v>
      </c>
      <c r="B11" s="38" t="s">
        <v>781</v>
      </c>
      <c r="C11" s="39" t="s">
        <v>784</v>
      </c>
      <c r="D11" s="40">
        <v>41265</v>
      </c>
      <c r="E11" s="40">
        <v>41382</v>
      </c>
      <c r="F11" s="6">
        <v>4</v>
      </c>
      <c r="G11" s="6" t="str">
        <f>IF(F11&gt;10,"保护期满","在维持")</f>
        <v>在维持</v>
      </c>
      <c r="H11" s="8" t="s">
        <v>14</v>
      </c>
    </row>
    <row r="12" spans="1:8" ht="14.25">
      <c r="A12" s="37" t="s">
        <v>23</v>
      </c>
      <c r="B12" s="38" t="s">
        <v>785</v>
      </c>
      <c r="C12" s="39" t="s">
        <v>786</v>
      </c>
      <c r="D12" s="40">
        <v>40128</v>
      </c>
      <c r="E12" s="40">
        <v>41423</v>
      </c>
      <c r="F12" s="6">
        <v>7</v>
      </c>
      <c r="G12" s="6" t="str">
        <f aca="true" t="shared" si="0" ref="G12:G17">IF(F12&gt;20,"保护期满","在维持")</f>
        <v>在维持</v>
      </c>
      <c r="H12" s="8" t="s">
        <v>14</v>
      </c>
    </row>
    <row r="13" spans="1:8" ht="14.25">
      <c r="A13" s="37" t="s">
        <v>23</v>
      </c>
      <c r="B13" s="38" t="s">
        <v>787</v>
      </c>
      <c r="C13" s="39" t="s">
        <v>788</v>
      </c>
      <c r="D13" s="40">
        <v>38638</v>
      </c>
      <c r="E13" s="40">
        <v>39596</v>
      </c>
      <c r="F13" s="6">
        <v>11</v>
      </c>
      <c r="G13" s="6" t="str">
        <f t="shared" si="0"/>
        <v>在维持</v>
      </c>
      <c r="H13" s="8" t="s">
        <v>14</v>
      </c>
    </row>
    <row r="14" spans="1:8" ht="14.25">
      <c r="A14" s="37" t="s">
        <v>23</v>
      </c>
      <c r="B14" s="38" t="s">
        <v>789</v>
      </c>
      <c r="C14" s="39" t="s">
        <v>790</v>
      </c>
      <c r="D14" s="40">
        <v>41004</v>
      </c>
      <c r="E14" s="40">
        <v>41396</v>
      </c>
      <c r="F14" s="6">
        <v>4</v>
      </c>
      <c r="G14" s="6" t="str">
        <f t="shared" si="0"/>
        <v>在维持</v>
      </c>
      <c r="H14" s="8" t="s">
        <v>14</v>
      </c>
    </row>
    <row r="15" spans="1:8" ht="14.25">
      <c r="A15" s="37" t="s">
        <v>23</v>
      </c>
      <c r="B15" s="38" t="s">
        <v>791</v>
      </c>
      <c r="C15" s="39" t="s">
        <v>792</v>
      </c>
      <c r="D15" s="40">
        <v>41389</v>
      </c>
      <c r="E15" s="40">
        <v>41655</v>
      </c>
      <c r="F15" s="6">
        <v>3</v>
      </c>
      <c r="G15" s="6" t="str">
        <f t="shared" si="0"/>
        <v>在维持</v>
      </c>
      <c r="H15" s="8" t="s">
        <v>14</v>
      </c>
    </row>
    <row r="16" spans="1:8" ht="14.25">
      <c r="A16" s="37" t="s">
        <v>23</v>
      </c>
      <c r="B16" s="38" t="s">
        <v>793</v>
      </c>
      <c r="C16" s="39" t="s">
        <v>794</v>
      </c>
      <c r="D16" s="40">
        <v>41359</v>
      </c>
      <c r="E16" s="40">
        <v>41678</v>
      </c>
      <c r="F16" s="6">
        <v>3</v>
      </c>
      <c r="G16" s="6" t="str">
        <f t="shared" si="0"/>
        <v>在维持</v>
      </c>
      <c r="H16" s="8" t="s">
        <v>14</v>
      </c>
    </row>
    <row r="17" spans="1:8" ht="14.25">
      <c r="A17" s="37" t="s">
        <v>23</v>
      </c>
      <c r="B17" s="38" t="s">
        <v>795</v>
      </c>
      <c r="C17" s="39" t="s">
        <v>796</v>
      </c>
      <c r="D17" s="40">
        <v>39561</v>
      </c>
      <c r="E17" s="40">
        <v>40534</v>
      </c>
      <c r="F17" s="6">
        <v>8</v>
      </c>
      <c r="G17" s="6" t="str">
        <f t="shared" si="0"/>
        <v>在维持</v>
      </c>
      <c r="H17" s="8" t="s">
        <v>14</v>
      </c>
    </row>
    <row r="18" spans="1:8" ht="14.25">
      <c r="A18" s="37" t="s">
        <v>11</v>
      </c>
      <c r="B18" s="38" t="s">
        <v>795</v>
      </c>
      <c r="C18" s="39" t="s">
        <v>797</v>
      </c>
      <c r="D18" s="40">
        <v>39561</v>
      </c>
      <c r="E18" s="40">
        <v>39890</v>
      </c>
      <c r="F18" s="6">
        <v>8</v>
      </c>
      <c r="G18" s="6" t="str">
        <f>IF(F18&gt;10,"保护期满","在维持")</f>
        <v>在维持</v>
      </c>
      <c r="H18" s="8" t="s">
        <v>14</v>
      </c>
    </row>
    <row r="19" spans="1:8" ht="14.25">
      <c r="A19" s="37" t="s">
        <v>23</v>
      </c>
      <c r="B19" s="38" t="s">
        <v>798</v>
      </c>
      <c r="C19" s="39" t="s">
        <v>799</v>
      </c>
      <c r="D19" s="40">
        <v>40706</v>
      </c>
      <c r="E19" s="40">
        <v>41509</v>
      </c>
      <c r="F19" s="6">
        <v>5</v>
      </c>
      <c r="G19" s="6" t="str">
        <f>IF(F19&gt;20,"保护期满","在维持")</f>
        <v>在维持</v>
      </c>
      <c r="H19" s="8" t="s">
        <v>14</v>
      </c>
    </row>
  </sheetData>
  <sheetProtection/>
  <conditionalFormatting sqref="A1:A19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2" sqref="G12"/>
    </sheetView>
  </sheetViews>
  <sheetFormatPr defaultColWidth="9.00390625" defaultRowHeight="14.25"/>
  <cols>
    <col min="2" max="2" width="39.00390625" style="0" customWidth="1"/>
    <col min="3" max="3" width="12.50390625" style="0" customWidth="1"/>
    <col min="4" max="5" width="11.25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2" t="s">
        <v>11</v>
      </c>
      <c r="B2" s="3" t="s">
        <v>800</v>
      </c>
      <c r="C2" s="4" t="s">
        <v>801</v>
      </c>
      <c r="D2" s="5">
        <v>40958</v>
      </c>
      <c r="E2" s="5">
        <v>41128</v>
      </c>
      <c r="F2" s="6">
        <v>4</v>
      </c>
      <c r="G2" s="6" t="str">
        <f>IF(F2&gt;10,"保护期满","在维持")</f>
        <v>在维持</v>
      </c>
      <c r="H2" s="8" t="s">
        <v>14</v>
      </c>
    </row>
    <row r="3" spans="1:8" ht="14.25">
      <c r="A3" s="2" t="s">
        <v>11</v>
      </c>
      <c r="B3" s="3" t="s">
        <v>802</v>
      </c>
      <c r="C3" s="4" t="s">
        <v>803</v>
      </c>
      <c r="D3" s="5">
        <v>40802</v>
      </c>
      <c r="E3" s="5">
        <v>40959</v>
      </c>
      <c r="F3" s="6">
        <v>5</v>
      </c>
      <c r="G3" s="6" t="str">
        <f>IF(F3&gt;10,"保护期满","在维持")</f>
        <v>在维持</v>
      </c>
      <c r="H3" s="8" t="s">
        <v>14</v>
      </c>
    </row>
    <row r="4" spans="1:8" ht="14.25">
      <c r="A4" s="2" t="s">
        <v>23</v>
      </c>
      <c r="B4" s="3" t="s">
        <v>802</v>
      </c>
      <c r="C4" s="4" t="s">
        <v>804</v>
      </c>
      <c r="D4" s="5">
        <v>40802</v>
      </c>
      <c r="E4" s="5">
        <v>41192</v>
      </c>
      <c r="F4" s="6">
        <v>5</v>
      </c>
      <c r="G4" s="6" t="str">
        <f>IF(F4&gt;20,"保护期满","在维持")</f>
        <v>在维持</v>
      </c>
      <c r="H4" s="8" t="s">
        <v>14</v>
      </c>
    </row>
    <row r="5" spans="1:8" ht="14.25">
      <c r="A5" s="2" t="s">
        <v>23</v>
      </c>
      <c r="B5" s="3" t="s">
        <v>805</v>
      </c>
      <c r="C5" s="4" t="s">
        <v>806</v>
      </c>
      <c r="D5" s="5">
        <v>39745</v>
      </c>
      <c r="E5" s="5">
        <v>40723</v>
      </c>
      <c r="F5" s="6">
        <v>8</v>
      </c>
      <c r="G5" s="6" t="str">
        <f>IF(F5&gt;20,"保护期满","在维持")</f>
        <v>在维持</v>
      </c>
      <c r="H5" s="8" t="s">
        <v>14</v>
      </c>
    </row>
    <row r="6" spans="1:8" ht="14.25">
      <c r="A6" s="2" t="s">
        <v>23</v>
      </c>
      <c r="B6" s="3" t="s">
        <v>807</v>
      </c>
      <c r="C6" s="4" t="s">
        <v>808</v>
      </c>
      <c r="D6" s="5">
        <v>39778</v>
      </c>
      <c r="E6" s="5">
        <v>41024</v>
      </c>
      <c r="F6" s="6">
        <v>8</v>
      </c>
      <c r="G6" s="6" t="str">
        <f>IF(F6&gt;20,"保护期满","在维持")</f>
        <v>在维持</v>
      </c>
      <c r="H6" s="8" t="s">
        <v>14</v>
      </c>
    </row>
    <row r="7" spans="1:8" ht="14.25">
      <c r="A7" s="2" t="s">
        <v>23</v>
      </c>
      <c r="B7" s="3" t="s">
        <v>809</v>
      </c>
      <c r="C7" s="4" t="s">
        <v>810</v>
      </c>
      <c r="D7" s="5">
        <v>39072</v>
      </c>
      <c r="E7" s="5">
        <v>40527</v>
      </c>
      <c r="F7" s="6">
        <v>10</v>
      </c>
      <c r="G7" s="6" t="str">
        <f>IF(F7&gt;20,"保护期满","在维持")</f>
        <v>在维持</v>
      </c>
      <c r="H7" s="8" t="s">
        <v>14</v>
      </c>
    </row>
  </sheetData>
  <sheetProtection/>
  <conditionalFormatting sqref="A1:A7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I1" sqref="I1:K16384"/>
    </sheetView>
  </sheetViews>
  <sheetFormatPr defaultColWidth="9.00390625" defaultRowHeight="14.25"/>
  <cols>
    <col min="2" max="2" width="39.5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2" t="s">
        <v>23</v>
      </c>
      <c r="B2" s="3" t="s">
        <v>811</v>
      </c>
      <c r="C2" s="65" t="s">
        <v>812</v>
      </c>
      <c r="D2" s="5">
        <v>41514</v>
      </c>
      <c r="E2" s="5">
        <v>41969</v>
      </c>
      <c r="F2" s="6">
        <v>3</v>
      </c>
      <c r="G2" s="6" t="str">
        <f>IF(F2&gt;20,"保护期满","在维持")</f>
        <v>在维持</v>
      </c>
      <c r="H2" s="8" t="s">
        <v>14</v>
      </c>
    </row>
    <row r="3" spans="1:8" ht="14.25">
      <c r="A3" s="2" t="s">
        <v>11</v>
      </c>
      <c r="B3" s="3" t="s">
        <v>813</v>
      </c>
      <c r="C3" s="65" t="s">
        <v>814</v>
      </c>
      <c r="D3" s="5">
        <v>41514</v>
      </c>
      <c r="E3" s="5">
        <v>41655</v>
      </c>
      <c r="F3" s="6">
        <v>3</v>
      </c>
      <c r="G3" s="35" t="str">
        <f>IF(F3&gt;10,"保护期满","在维持")</f>
        <v>在维持</v>
      </c>
      <c r="H3" s="8" t="s">
        <v>14</v>
      </c>
    </row>
  </sheetData>
  <sheetProtection/>
  <conditionalFormatting sqref="A1:A3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IV1"/>
    </sheetView>
  </sheetViews>
  <sheetFormatPr defaultColWidth="9.00390625" defaultRowHeight="14.25"/>
  <cols>
    <col min="2" max="2" width="24.75390625" style="0" customWidth="1"/>
    <col min="4" max="5" width="9.87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27" t="s">
        <v>23</v>
      </c>
      <c r="B2" s="28" t="s">
        <v>815</v>
      </c>
      <c r="C2" s="29" t="s">
        <v>816</v>
      </c>
      <c r="D2" s="10">
        <v>39106</v>
      </c>
      <c r="E2" s="30">
        <v>40114</v>
      </c>
      <c r="F2" s="6">
        <v>9</v>
      </c>
      <c r="G2" s="6" t="str">
        <f>IF(F2&gt;20,"保护期满","在维持")</f>
        <v>在维持</v>
      </c>
      <c r="H2" s="8" t="s">
        <v>14</v>
      </c>
    </row>
    <row r="3" spans="1:8" ht="14.25">
      <c r="A3" s="27" t="s">
        <v>11</v>
      </c>
      <c r="B3" s="28" t="s">
        <v>817</v>
      </c>
      <c r="C3" s="29" t="s">
        <v>818</v>
      </c>
      <c r="D3" s="10">
        <v>38855</v>
      </c>
      <c r="E3" s="30">
        <v>39239</v>
      </c>
      <c r="F3" s="6">
        <v>10</v>
      </c>
      <c r="G3" s="6" t="str">
        <f>IF(F3&gt;10,"保护期满","在维持")</f>
        <v>在维持</v>
      </c>
      <c r="H3" s="8" t="s">
        <v>14</v>
      </c>
    </row>
    <row r="4" spans="1:8" ht="14.25">
      <c r="A4" s="27" t="s">
        <v>11</v>
      </c>
      <c r="B4" s="28" t="s">
        <v>819</v>
      </c>
      <c r="C4" s="29" t="s">
        <v>820</v>
      </c>
      <c r="D4" s="10">
        <v>38862</v>
      </c>
      <c r="E4" s="30">
        <v>39365</v>
      </c>
      <c r="F4" s="6">
        <v>10</v>
      </c>
      <c r="G4" s="6" t="str">
        <f>IF(F4&gt;10,"保护期满","在维持")</f>
        <v>在维持</v>
      </c>
      <c r="H4" s="8" t="s">
        <v>14</v>
      </c>
    </row>
    <row r="5" spans="1:8" ht="14.25">
      <c r="A5" s="27" t="s">
        <v>23</v>
      </c>
      <c r="B5" s="28" t="s">
        <v>551</v>
      </c>
      <c r="C5" s="29" t="s">
        <v>552</v>
      </c>
      <c r="D5" s="10">
        <v>38709</v>
      </c>
      <c r="E5" s="30">
        <v>39805</v>
      </c>
      <c r="F5" s="6">
        <v>11</v>
      </c>
      <c r="G5" s="6" t="str">
        <f>IF(F5&gt;20,"保护期满","在维持")</f>
        <v>在维持</v>
      </c>
      <c r="H5" s="8" t="s">
        <v>14</v>
      </c>
    </row>
    <row r="6" spans="1:8" ht="14.25">
      <c r="A6" s="27" t="s">
        <v>23</v>
      </c>
      <c r="B6" s="28" t="s">
        <v>560</v>
      </c>
      <c r="C6" s="29" t="s">
        <v>561</v>
      </c>
      <c r="D6" s="10">
        <v>38327</v>
      </c>
      <c r="E6" s="30">
        <v>40296</v>
      </c>
      <c r="F6" s="6">
        <v>12</v>
      </c>
      <c r="G6" s="6" t="str">
        <f>IF(F6&gt;20,"保护期满","在维持")</f>
        <v>在维持</v>
      </c>
      <c r="H6" s="8" t="s">
        <v>14</v>
      </c>
    </row>
  </sheetData>
  <sheetProtection/>
  <conditionalFormatting sqref="A1:A6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B1">
      <selection activeCell="B1" sqref="A1:IV1"/>
    </sheetView>
  </sheetViews>
  <sheetFormatPr defaultColWidth="9.00390625" defaultRowHeight="14.25"/>
  <cols>
    <col min="3" max="3" width="41.375" style="0" customWidth="1"/>
    <col min="4" max="4" width="12.625" style="0" customWidth="1"/>
    <col min="6" max="6" width="12.50390625" style="0" customWidth="1"/>
  </cols>
  <sheetData>
    <row r="1" spans="1:9" ht="14.25">
      <c r="A1" s="21" t="s">
        <v>0</v>
      </c>
      <c r="B1" s="21" t="s">
        <v>1</v>
      </c>
      <c r="C1" s="22" t="s">
        <v>2</v>
      </c>
      <c r="D1" s="23" t="s">
        <v>4</v>
      </c>
      <c r="E1" s="24" t="s">
        <v>5</v>
      </c>
      <c r="F1" s="25" t="s">
        <v>6</v>
      </c>
      <c r="G1" s="26" t="s">
        <v>7</v>
      </c>
      <c r="H1" s="33" t="s">
        <v>8</v>
      </c>
      <c r="I1" s="22" t="s">
        <v>9</v>
      </c>
    </row>
    <row r="2" spans="1:9" ht="14.25">
      <c r="A2" s="1">
        <v>305</v>
      </c>
      <c r="B2" s="35" t="s">
        <v>23</v>
      </c>
      <c r="C2" s="28" t="s">
        <v>466</v>
      </c>
      <c r="D2" s="29" t="s">
        <v>467</v>
      </c>
      <c r="E2" s="10">
        <v>40275</v>
      </c>
      <c r="F2" s="30">
        <v>41488</v>
      </c>
      <c r="G2" s="6">
        <v>6</v>
      </c>
      <c r="H2" s="6" t="str">
        <f>IF(G2&gt;20,"保护期满","在维持")</f>
        <v>在维持</v>
      </c>
      <c r="I2" s="8" t="s">
        <v>14</v>
      </c>
    </row>
    <row r="3" spans="1:9" ht="14.25">
      <c r="A3" s="1">
        <v>195</v>
      </c>
      <c r="B3" s="35" t="s">
        <v>23</v>
      </c>
      <c r="C3" s="28" t="s">
        <v>468</v>
      </c>
      <c r="D3" s="29" t="s">
        <v>469</v>
      </c>
      <c r="E3" s="10">
        <v>39302</v>
      </c>
      <c r="F3" s="30">
        <v>40879</v>
      </c>
      <c r="G3" s="6">
        <v>9</v>
      </c>
      <c r="H3" s="6" t="str">
        <f>IF(G3&gt;20,"保护期满","在维持")</f>
        <v>在维持</v>
      </c>
      <c r="I3" s="8" t="s">
        <v>14</v>
      </c>
    </row>
    <row r="4" spans="1:9" ht="14.25">
      <c r="A4" s="1">
        <v>141</v>
      </c>
      <c r="B4" s="35" t="s">
        <v>23</v>
      </c>
      <c r="C4" s="28" t="s">
        <v>470</v>
      </c>
      <c r="D4" s="29" t="s">
        <v>471</v>
      </c>
      <c r="E4" s="10">
        <v>39092</v>
      </c>
      <c r="F4" s="30">
        <v>40527</v>
      </c>
      <c r="G4" s="6">
        <v>9</v>
      </c>
      <c r="H4" s="6" t="str">
        <f>IF(G4&gt;20,"保护期满","在维持")</f>
        <v>在维持</v>
      </c>
      <c r="I4" s="8" t="s">
        <v>14</v>
      </c>
    </row>
    <row r="5" spans="1:9" ht="14.25">
      <c r="A5" s="1">
        <v>10</v>
      </c>
      <c r="B5" s="35" t="s">
        <v>23</v>
      </c>
      <c r="C5" s="28" t="s">
        <v>472</v>
      </c>
      <c r="D5" s="29" t="s">
        <v>473</v>
      </c>
      <c r="E5" s="10">
        <v>38194</v>
      </c>
      <c r="F5" s="30">
        <v>39232</v>
      </c>
      <c r="G5" s="6">
        <v>12</v>
      </c>
      <c r="H5" s="6" t="str">
        <f>IF(G5&gt;20,"保护期满","在维持")</f>
        <v>在维持</v>
      </c>
      <c r="I5" s="8" t="s">
        <v>14</v>
      </c>
    </row>
    <row r="6" spans="1:9" ht="14.25">
      <c r="A6" s="1">
        <v>136</v>
      </c>
      <c r="B6" s="35" t="s">
        <v>23</v>
      </c>
      <c r="C6" s="28" t="s">
        <v>474</v>
      </c>
      <c r="D6" s="29" t="s">
        <v>475</v>
      </c>
      <c r="E6" s="10">
        <v>39288</v>
      </c>
      <c r="F6" s="30">
        <v>40513</v>
      </c>
      <c r="G6" s="6">
        <v>9</v>
      </c>
      <c r="H6" s="6" t="str">
        <f>IF(G6&gt;20,"保护期满","在维持")</f>
        <v>在维持</v>
      </c>
      <c r="I6" s="8" t="s">
        <v>14</v>
      </c>
    </row>
  </sheetData>
  <sheetProtection/>
  <conditionalFormatting sqref="B1:B6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2" max="2" width="37.75390625" style="0" customWidth="1"/>
    <col min="3" max="3" width="12.375" style="0" customWidth="1"/>
    <col min="4" max="4" width="9.25390625" style="0" bestFit="1" customWidth="1"/>
    <col min="5" max="5" width="10.125" style="0" bestFit="1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2" t="s">
        <v>11</v>
      </c>
      <c r="B2" s="3" t="s">
        <v>825</v>
      </c>
      <c r="C2" s="4" t="s">
        <v>826</v>
      </c>
      <c r="D2" s="5">
        <v>41870</v>
      </c>
      <c r="E2" s="5">
        <v>41942</v>
      </c>
      <c r="F2" s="6">
        <v>2</v>
      </c>
      <c r="G2" s="6" t="str">
        <f>IF(F2&gt;20,"保护期满","在维持")</f>
        <v>在维持</v>
      </c>
      <c r="H2" s="8" t="s">
        <v>14</v>
      </c>
    </row>
    <row r="3" spans="1:8" ht="14.25">
      <c r="A3" s="2" t="s">
        <v>23</v>
      </c>
      <c r="B3" s="3" t="s">
        <v>821</v>
      </c>
      <c r="C3" s="4" t="s">
        <v>822</v>
      </c>
      <c r="D3" s="5">
        <v>41031</v>
      </c>
      <c r="E3" s="5">
        <v>41680</v>
      </c>
      <c r="F3" s="6">
        <v>4</v>
      </c>
      <c r="G3" s="6" t="str">
        <f>IF(F3&gt;20,"保护期满","在维持")</f>
        <v>在维持</v>
      </c>
      <c r="H3" s="8" t="s">
        <v>14</v>
      </c>
    </row>
    <row r="4" spans="1:8" ht="14.25">
      <c r="A4" s="2" t="s">
        <v>11</v>
      </c>
      <c r="B4" s="3" t="s">
        <v>823</v>
      </c>
      <c r="C4" s="4" t="s">
        <v>824</v>
      </c>
      <c r="D4" s="5">
        <v>41031</v>
      </c>
      <c r="E4" s="5">
        <v>41171</v>
      </c>
      <c r="F4" s="6">
        <v>4</v>
      </c>
      <c r="G4" s="6" t="str">
        <f>IF(F4&gt;10,"保护期满","在维持")</f>
        <v>在维持</v>
      </c>
      <c r="H4" s="8" t="s">
        <v>14</v>
      </c>
    </row>
    <row r="5" spans="1:8" ht="14.25">
      <c r="A5" s="2" t="s">
        <v>11</v>
      </c>
      <c r="B5" s="3" t="s">
        <v>827</v>
      </c>
      <c r="C5" s="4" t="s">
        <v>828</v>
      </c>
      <c r="D5" s="5">
        <v>41221</v>
      </c>
      <c r="E5" s="5">
        <v>41360</v>
      </c>
      <c r="F5" s="6">
        <v>4</v>
      </c>
      <c r="G5" s="6" t="str">
        <f>IF(F5&gt;10,"保护期满","在维持")</f>
        <v>在维持</v>
      </c>
      <c r="H5" s="8" t="s">
        <v>14</v>
      </c>
    </row>
  </sheetData>
  <sheetProtection/>
  <conditionalFormatting sqref="A1:A5">
    <cfRule type="cellIs" priority="1" dxfId="0" operator="equal" stopIfTrue="1">
      <formula>"发明"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:A16384"/>
    </sheetView>
  </sheetViews>
  <sheetFormatPr defaultColWidth="9.00390625" defaultRowHeight="14.25"/>
  <cols>
    <col min="2" max="2" width="38.25390625" style="0" customWidth="1"/>
    <col min="6" max="6" width="10.50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9" ht="14.25">
      <c r="A2" s="35" t="s">
        <v>23</v>
      </c>
      <c r="B2" s="8" t="s">
        <v>476</v>
      </c>
      <c r="C2" s="8" t="s">
        <v>477</v>
      </c>
      <c r="D2" s="29" t="s">
        <v>478</v>
      </c>
      <c r="E2" s="10">
        <v>39715</v>
      </c>
      <c r="F2" s="11">
        <v>41306</v>
      </c>
      <c r="G2" s="6">
        <v>8</v>
      </c>
      <c r="H2" s="6" t="str">
        <f>IF(G2&gt;20,"保护期满","在维持")</f>
        <v>在维持</v>
      </c>
      <c r="I2" s="8" t="s">
        <v>14</v>
      </c>
    </row>
    <row r="3" spans="1:9" ht="14.25">
      <c r="A3" s="35" t="s">
        <v>23</v>
      </c>
      <c r="B3" s="8" t="s">
        <v>479</v>
      </c>
      <c r="C3" s="8" t="s">
        <v>480</v>
      </c>
      <c r="D3" s="29" t="s">
        <v>481</v>
      </c>
      <c r="E3" s="10">
        <v>39834</v>
      </c>
      <c r="F3" s="11">
        <v>41227</v>
      </c>
      <c r="G3" s="6">
        <v>7</v>
      </c>
      <c r="H3" s="6" t="str">
        <f>IF(G3&gt;20,"保护期满","在维持")</f>
        <v>在维持</v>
      </c>
      <c r="I3" s="8" t="s">
        <v>14</v>
      </c>
    </row>
  </sheetData>
  <sheetProtection/>
  <conditionalFormatting sqref="A1:A3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:IV1"/>
    </sheetView>
  </sheetViews>
  <sheetFormatPr defaultColWidth="9.00390625" defaultRowHeight="14.25"/>
  <cols>
    <col min="2" max="2" width="29.37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24">
      <c r="A2" s="36" t="s">
        <v>23</v>
      </c>
      <c r="B2" s="8" t="s">
        <v>482</v>
      </c>
      <c r="C2" s="9" t="s">
        <v>483</v>
      </c>
      <c r="D2" s="10">
        <v>38925</v>
      </c>
      <c r="E2" s="11">
        <v>40310</v>
      </c>
      <c r="F2" s="6">
        <v>10</v>
      </c>
      <c r="G2" s="6" t="str">
        <f>IF(F2&gt;20,"保护期满","在维持")</f>
        <v>在维持</v>
      </c>
      <c r="H2" s="8" t="s">
        <v>14</v>
      </c>
    </row>
  </sheetData>
  <sheetProtection/>
  <conditionalFormatting sqref="A1:A2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:IV1"/>
    </sheetView>
  </sheetViews>
  <sheetFormatPr defaultColWidth="9.00390625" defaultRowHeight="14.25"/>
  <cols>
    <col min="2" max="2" width="32.625" style="0" customWidth="1"/>
    <col min="4" max="4" width="10.50390625" style="0" customWidth="1"/>
    <col min="5" max="5" width="10.25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2" t="s">
        <v>23</v>
      </c>
      <c r="B2" s="3" t="s">
        <v>484</v>
      </c>
      <c r="C2" s="4" t="s">
        <v>485</v>
      </c>
      <c r="D2" s="5">
        <v>39806</v>
      </c>
      <c r="E2" s="5">
        <v>41255</v>
      </c>
      <c r="F2" s="6">
        <v>8</v>
      </c>
      <c r="G2" s="6" t="str">
        <f>IF(F2&gt;20,"保护期满","在维持")</f>
        <v>在维持</v>
      </c>
      <c r="H2" s="8" t="s">
        <v>14</v>
      </c>
    </row>
    <row r="3" spans="1:8" ht="24">
      <c r="A3" s="7" t="s">
        <v>23</v>
      </c>
      <c r="B3" s="8" t="s">
        <v>486</v>
      </c>
      <c r="C3" s="9" t="s">
        <v>487</v>
      </c>
      <c r="D3" s="10">
        <v>39355</v>
      </c>
      <c r="E3" s="11">
        <v>40786</v>
      </c>
      <c r="F3" s="6">
        <v>9</v>
      </c>
      <c r="G3" s="6" t="str">
        <f>IF(F3&gt;20,"保护期满","在维持")</f>
        <v>在维持</v>
      </c>
      <c r="H3" s="8" t="s">
        <v>14</v>
      </c>
    </row>
    <row r="4" spans="1:8" ht="24">
      <c r="A4" s="7" t="s">
        <v>23</v>
      </c>
      <c r="B4" s="8" t="s">
        <v>488</v>
      </c>
      <c r="C4" s="31" t="s">
        <v>489</v>
      </c>
      <c r="D4" s="32">
        <v>38499</v>
      </c>
      <c r="E4" s="32">
        <v>39624</v>
      </c>
      <c r="F4" s="6">
        <v>11</v>
      </c>
      <c r="G4" s="6" t="str">
        <f>IF(F4&gt;20,"保护期满","在维持")</f>
        <v>在维持</v>
      </c>
      <c r="H4" s="8" t="s">
        <v>14</v>
      </c>
    </row>
  </sheetData>
  <sheetProtection/>
  <conditionalFormatting sqref="A1:A4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1"/>
    </sheetView>
  </sheetViews>
  <sheetFormatPr defaultColWidth="9.00390625" defaultRowHeight="14.25"/>
  <cols>
    <col min="2" max="2" width="42.375" style="0" customWidth="1"/>
    <col min="4" max="4" width="11.875" style="0" customWidth="1"/>
    <col min="5" max="5" width="12.75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2" t="s">
        <v>23</v>
      </c>
      <c r="B2" s="3" t="s">
        <v>538</v>
      </c>
      <c r="C2" s="4" t="s">
        <v>539</v>
      </c>
      <c r="D2" s="5">
        <v>40480</v>
      </c>
      <c r="E2" s="5">
        <v>41821</v>
      </c>
      <c r="F2" s="6">
        <v>2</v>
      </c>
      <c r="G2" s="6" t="str">
        <f>IF(F2&gt;20,"保护期满","在维持")</f>
        <v>在维持</v>
      </c>
      <c r="H2" s="8" t="s">
        <v>14</v>
      </c>
    </row>
    <row r="3" spans="1:8" ht="14.25">
      <c r="A3" s="2" t="s">
        <v>23</v>
      </c>
      <c r="B3" s="3" t="s">
        <v>490</v>
      </c>
      <c r="C3" s="4" t="s">
        <v>491</v>
      </c>
      <c r="D3" s="5">
        <v>40928</v>
      </c>
      <c r="E3" s="5">
        <v>41947</v>
      </c>
      <c r="F3" s="6">
        <v>4</v>
      </c>
      <c r="G3" s="6" t="str">
        <f>IF(F3&gt;20,"保护期满","在维持")</f>
        <v>在维持</v>
      </c>
      <c r="H3" s="8" t="s">
        <v>14</v>
      </c>
    </row>
    <row r="4" spans="1:8" ht="14.25">
      <c r="A4" s="2" t="s">
        <v>23</v>
      </c>
      <c r="B4" s="3" t="s">
        <v>532</v>
      </c>
      <c r="C4" s="4" t="s">
        <v>533</v>
      </c>
      <c r="D4" s="5">
        <v>40927</v>
      </c>
      <c r="E4" s="5">
        <v>41946</v>
      </c>
      <c r="F4" s="6">
        <v>4</v>
      </c>
      <c r="G4" s="6" t="str">
        <f>IF(F4&gt;20,"保护期满","在维持")</f>
        <v>在维持</v>
      </c>
      <c r="H4" s="8" t="s">
        <v>14</v>
      </c>
    </row>
    <row r="5" spans="1:8" ht="14.25">
      <c r="A5" s="2" t="s">
        <v>23</v>
      </c>
      <c r="B5" s="3" t="s">
        <v>534</v>
      </c>
      <c r="C5" s="4" t="s">
        <v>535</v>
      </c>
      <c r="D5" s="5">
        <v>40690</v>
      </c>
      <c r="E5" s="5">
        <v>41288</v>
      </c>
      <c r="F5" s="6">
        <v>5</v>
      </c>
      <c r="G5" s="6" t="str">
        <f>IF(F5&gt;20,"保护期满","在维持")</f>
        <v>在维持</v>
      </c>
      <c r="H5" s="8" t="s">
        <v>14</v>
      </c>
    </row>
    <row r="6" spans="1:8" ht="14.25">
      <c r="A6" s="2" t="s">
        <v>23</v>
      </c>
      <c r="B6" s="3" t="s">
        <v>542</v>
      </c>
      <c r="C6" s="4" t="s">
        <v>543</v>
      </c>
      <c r="D6" s="5">
        <v>40858</v>
      </c>
      <c r="E6" s="5">
        <v>41467</v>
      </c>
      <c r="F6" s="6">
        <v>5</v>
      </c>
      <c r="G6" s="6" t="str">
        <f>IF(F6&gt;20,"保护期满","在维持")</f>
        <v>在维持</v>
      </c>
      <c r="H6" s="8" t="s">
        <v>14</v>
      </c>
    </row>
    <row r="7" spans="1:8" ht="14.25">
      <c r="A7" s="2" t="s">
        <v>23</v>
      </c>
      <c r="B7" s="3" t="s">
        <v>553</v>
      </c>
      <c r="C7" s="4" t="s">
        <v>554</v>
      </c>
      <c r="D7" s="5">
        <v>40296</v>
      </c>
      <c r="E7" s="5">
        <v>41730</v>
      </c>
      <c r="F7" s="6">
        <v>6</v>
      </c>
      <c r="G7" s="6" t="str">
        <f>IF(F7&gt;20,"保护期满","在维持")</f>
        <v>在维持</v>
      </c>
      <c r="H7" s="8" t="s">
        <v>14</v>
      </c>
    </row>
    <row r="8" spans="1:8" ht="14.25">
      <c r="A8" s="2" t="s">
        <v>11</v>
      </c>
      <c r="B8" s="3" t="s">
        <v>553</v>
      </c>
      <c r="C8" s="4" t="s">
        <v>555</v>
      </c>
      <c r="D8" s="5">
        <v>40296</v>
      </c>
      <c r="E8" s="5">
        <v>40499</v>
      </c>
      <c r="F8" s="6">
        <v>6</v>
      </c>
      <c r="G8" s="6" t="str">
        <f>IF(F8&gt;10,"保护期满","在维持")</f>
        <v>在维持</v>
      </c>
      <c r="H8" s="8" t="s">
        <v>14</v>
      </c>
    </row>
    <row r="9" spans="1:8" ht="14.25">
      <c r="A9" s="2" t="s">
        <v>23</v>
      </c>
      <c r="B9" s="3" t="s">
        <v>556</v>
      </c>
      <c r="C9" s="4" t="s">
        <v>557</v>
      </c>
      <c r="D9" s="5">
        <v>40527</v>
      </c>
      <c r="E9" s="5">
        <v>41570</v>
      </c>
      <c r="F9" s="6">
        <v>6</v>
      </c>
      <c r="G9" s="6" t="str">
        <f>IF(F9&gt;20,"保护期满","在维持")</f>
        <v>在维持</v>
      </c>
      <c r="H9" s="8" t="s">
        <v>14</v>
      </c>
    </row>
    <row r="10" spans="1:8" ht="14.25">
      <c r="A10" s="2" t="s">
        <v>23</v>
      </c>
      <c r="B10" s="3" t="s">
        <v>536</v>
      </c>
      <c r="C10" s="4" t="s">
        <v>537</v>
      </c>
      <c r="D10" s="5">
        <v>39988</v>
      </c>
      <c r="E10" s="5">
        <v>41206</v>
      </c>
      <c r="F10" s="6">
        <v>7</v>
      </c>
      <c r="G10" s="6" t="str">
        <f>IF(F10&gt;20,"保护期满","在维持")</f>
        <v>在维持</v>
      </c>
      <c r="H10" s="8" t="s">
        <v>14</v>
      </c>
    </row>
    <row r="11" spans="1:8" ht="14.25">
      <c r="A11" s="2" t="s">
        <v>23</v>
      </c>
      <c r="B11" s="3" t="s">
        <v>540</v>
      </c>
      <c r="C11" s="4" t="s">
        <v>541</v>
      </c>
      <c r="D11" s="5">
        <v>40177</v>
      </c>
      <c r="E11" s="5">
        <v>41185</v>
      </c>
      <c r="F11" s="6">
        <v>7</v>
      </c>
      <c r="G11" s="6" t="str">
        <f>IF(F11&gt;20,"保护期满","在维持")</f>
        <v>在维持</v>
      </c>
      <c r="H11" s="8" t="s">
        <v>14</v>
      </c>
    </row>
    <row r="12" spans="1:8" ht="14.25">
      <c r="A12" s="2" t="s">
        <v>23</v>
      </c>
      <c r="B12" s="3" t="s">
        <v>544</v>
      </c>
      <c r="C12" s="4" t="s">
        <v>545</v>
      </c>
      <c r="D12" s="5">
        <v>40023</v>
      </c>
      <c r="E12" s="5">
        <v>40912</v>
      </c>
      <c r="F12" s="6">
        <v>7</v>
      </c>
      <c r="G12" s="6" t="str">
        <f>IF(F12&gt;20,"保护期满","在维持")</f>
        <v>在维持</v>
      </c>
      <c r="H12" s="8" t="s">
        <v>14</v>
      </c>
    </row>
    <row r="13" spans="1:8" ht="14.25">
      <c r="A13" s="2" t="s">
        <v>23</v>
      </c>
      <c r="B13" s="3" t="s">
        <v>548</v>
      </c>
      <c r="C13" s="4" t="s">
        <v>549</v>
      </c>
      <c r="D13" s="5">
        <v>40009</v>
      </c>
      <c r="E13" s="5">
        <v>40730</v>
      </c>
      <c r="F13" s="6">
        <v>7</v>
      </c>
      <c r="G13" s="6" t="str">
        <f>IF(F13&gt;20,"保护期满","在维持")</f>
        <v>在维持</v>
      </c>
      <c r="H13" s="8" t="s">
        <v>14</v>
      </c>
    </row>
    <row r="14" spans="1:8" ht="14.25">
      <c r="A14" s="2" t="s">
        <v>11</v>
      </c>
      <c r="B14" s="3" t="s">
        <v>536</v>
      </c>
      <c r="C14" s="4" t="s">
        <v>550</v>
      </c>
      <c r="D14" s="5">
        <v>39988</v>
      </c>
      <c r="E14" s="5">
        <v>40261</v>
      </c>
      <c r="F14" s="6">
        <v>7</v>
      </c>
      <c r="G14" s="6" t="str">
        <f>IF(F14&gt;10,"保护期满","在维持")</f>
        <v>在维持</v>
      </c>
      <c r="H14" s="8" t="s">
        <v>14</v>
      </c>
    </row>
    <row r="15" spans="1:8" ht="14.25">
      <c r="A15" s="2" t="s">
        <v>23</v>
      </c>
      <c r="B15" s="3" t="s">
        <v>562</v>
      </c>
      <c r="C15" s="4" t="s">
        <v>563</v>
      </c>
      <c r="D15" s="5">
        <v>40023</v>
      </c>
      <c r="E15" s="5">
        <v>41185</v>
      </c>
      <c r="F15" s="6">
        <v>7</v>
      </c>
      <c r="G15" s="6" t="str">
        <f>IF(F15&gt;20,"保护期满","在维持")</f>
        <v>在维持</v>
      </c>
      <c r="H15" s="8" t="s">
        <v>14</v>
      </c>
    </row>
    <row r="16" spans="1:8" ht="14.25">
      <c r="A16" s="2" t="s">
        <v>23</v>
      </c>
      <c r="B16" s="3" t="s">
        <v>492</v>
      </c>
      <c r="C16" s="4" t="s">
        <v>493</v>
      </c>
      <c r="D16" s="5">
        <v>39806</v>
      </c>
      <c r="E16" s="5">
        <v>40905</v>
      </c>
      <c r="F16" s="6">
        <v>8</v>
      </c>
      <c r="G16" s="6" t="str">
        <f>IF(F16&gt;20,"保护期满","在维持")</f>
        <v>在维持</v>
      </c>
      <c r="H16" s="8" t="s">
        <v>14</v>
      </c>
    </row>
    <row r="17" spans="1:8" ht="14.25">
      <c r="A17" s="2" t="s">
        <v>23</v>
      </c>
      <c r="B17" s="3" t="s">
        <v>494</v>
      </c>
      <c r="C17" s="4" t="s">
        <v>495</v>
      </c>
      <c r="D17" s="5">
        <v>39533</v>
      </c>
      <c r="E17" s="5">
        <v>40709</v>
      </c>
      <c r="F17" s="6">
        <v>8</v>
      </c>
      <c r="G17" s="6" t="str">
        <f>IF(F17&gt;20,"保护期满","在维持")</f>
        <v>在维持</v>
      </c>
      <c r="H17" s="8" t="s">
        <v>14</v>
      </c>
    </row>
    <row r="18" spans="1:8" ht="14.25">
      <c r="A18" s="2" t="s">
        <v>23</v>
      </c>
      <c r="B18" s="3" t="s">
        <v>558</v>
      </c>
      <c r="C18" s="4" t="s">
        <v>559</v>
      </c>
      <c r="D18" s="5">
        <v>39533</v>
      </c>
      <c r="E18" s="5">
        <v>40730</v>
      </c>
      <c r="F18" s="6">
        <v>8</v>
      </c>
      <c r="G18" s="6" t="str">
        <f>IF(F18&gt;20,"保护期满","在维持")</f>
        <v>在维持</v>
      </c>
      <c r="H18" s="8" t="s">
        <v>14</v>
      </c>
    </row>
    <row r="19" spans="1:8" ht="14.25">
      <c r="A19" s="2" t="s">
        <v>23</v>
      </c>
      <c r="B19" s="3" t="s">
        <v>524</v>
      </c>
      <c r="C19" s="4" t="s">
        <v>525</v>
      </c>
      <c r="D19" s="5">
        <v>39343</v>
      </c>
      <c r="E19" s="5">
        <v>40030</v>
      </c>
      <c r="F19" s="6">
        <v>9</v>
      </c>
      <c r="G19" s="6" t="str">
        <f>IF(F19&gt;20,"保护期满","在维持")</f>
        <v>在维持</v>
      </c>
      <c r="H19" s="8" t="s">
        <v>14</v>
      </c>
    </row>
    <row r="20" spans="1:8" ht="14.25">
      <c r="A20" s="2" t="s">
        <v>23</v>
      </c>
      <c r="B20" s="3" t="s">
        <v>526</v>
      </c>
      <c r="C20" s="4" t="s">
        <v>527</v>
      </c>
      <c r="D20" s="5">
        <v>39092</v>
      </c>
      <c r="E20" s="5">
        <v>40044</v>
      </c>
      <c r="F20" s="6">
        <v>9</v>
      </c>
      <c r="G20" s="6" t="str">
        <f>IF(F20&gt;20,"保护期满","在维持")</f>
        <v>在维持</v>
      </c>
      <c r="H20" s="8" t="s">
        <v>14</v>
      </c>
    </row>
    <row r="21" spans="1:8" ht="14.25">
      <c r="A21" s="2" t="s">
        <v>23</v>
      </c>
      <c r="B21" s="3" t="s">
        <v>528</v>
      </c>
      <c r="C21" s="4" t="s">
        <v>529</v>
      </c>
      <c r="D21" s="5">
        <v>39239</v>
      </c>
      <c r="E21" s="5">
        <v>40072</v>
      </c>
      <c r="F21" s="6">
        <v>9</v>
      </c>
      <c r="G21" s="6" t="str">
        <f>IF(F21&gt;20,"保护期满","在维持")</f>
        <v>在维持</v>
      </c>
      <c r="H21" s="8" t="s">
        <v>14</v>
      </c>
    </row>
    <row r="22" spans="1:8" ht="14.25">
      <c r="A22" s="2" t="s">
        <v>23</v>
      </c>
      <c r="B22" s="3" t="s">
        <v>530</v>
      </c>
      <c r="C22" s="4" t="s">
        <v>531</v>
      </c>
      <c r="D22" s="5">
        <v>39120</v>
      </c>
      <c r="E22" s="5">
        <v>40177</v>
      </c>
      <c r="F22" s="6">
        <v>9</v>
      </c>
      <c r="G22" s="6" t="str">
        <f>IF(F22&gt;20,"保护期满","在维持")</f>
        <v>在维持</v>
      </c>
      <c r="H22" s="8" t="s">
        <v>14</v>
      </c>
    </row>
    <row r="23" spans="1:8" ht="14.25">
      <c r="A23" s="2" t="s">
        <v>23</v>
      </c>
      <c r="B23" s="3" t="s">
        <v>546</v>
      </c>
      <c r="C23" s="4" t="s">
        <v>547</v>
      </c>
      <c r="D23" s="5">
        <v>39239</v>
      </c>
      <c r="E23" s="5">
        <v>40809</v>
      </c>
      <c r="F23" s="6">
        <v>9</v>
      </c>
      <c r="G23" s="6" t="str">
        <f>IF(F23&gt;20,"保护期满","在维持")</f>
        <v>在维持</v>
      </c>
      <c r="H23" s="8" t="s">
        <v>14</v>
      </c>
    </row>
    <row r="24" spans="1:8" ht="14.25">
      <c r="A24" s="2" t="s">
        <v>23</v>
      </c>
      <c r="B24" s="3" t="s">
        <v>522</v>
      </c>
      <c r="C24" s="4" t="s">
        <v>523</v>
      </c>
      <c r="D24" s="5">
        <v>39015</v>
      </c>
      <c r="E24" s="5">
        <v>40107</v>
      </c>
      <c r="F24" s="6">
        <v>10</v>
      </c>
      <c r="G24" s="6" t="str">
        <f>IF(F24&gt;20,"保护期满","在维持")</f>
        <v>在维持</v>
      </c>
      <c r="H24" s="8" t="s">
        <v>14</v>
      </c>
    </row>
    <row r="25" spans="1:8" ht="14.25">
      <c r="A25" s="2" t="s">
        <v>23</v>
      </c>
      <c r="B25" s="3" t="s">
        <v>498</v>
      </c>
      <c r="C25" s="4" t="s">
        <v>499</v>
      </c>
      <c r="D25" s="5">
        <v>38589</v>
      </c>
      <c r="E25" s="5">
        <v>39680</v>
      </c>
      <c r="F25" s="6">
        <v>11</v>
      </c>
      <c r="G25" s="6" t="str">
        <f>IF(F25&gt;20,"保护期满","在维持")</f>
        <v>在维持</v>
      </c>
      <c r="H25" s="8" t="s">
        <v>14</v>
      </c>
    </row>
    <row r="26" spans="1:8" ht="14.25">
      <c r="A26" s="2" t="s">
        <v>23</v>
      </c>
      <c r="B26" s="3" t="s">
        <v>514</v>
      </c>
      <c r="C26" s="4" t="s">
        <v>515</v>
      </c>
      <c r="D26" s="5">
        <v>38608</v>
      </c>
      <c r="E26" s="5">
        <v>39722</v>
      </c>
      <c r="F26" s="6">
        <v>11</v>
      </c>
      <c r="G26" s="6" t="str">
        <f>IF(F26&gt;20,"保护期满","在维持")</f>
        <v>在维持</v>
      </c>
      <c r="H26" s="8" t="s">
        <v>14</v>
      </c>
    </row>
    <row r="27" spans="1:8" ht="14.25">
      <c r="A27" s="2" t="s">
        <v>23</v>
      </c>
      <c r="B27" s="3" t="s">
        <v>516</v>
      </c>
      <c r="C27" s="4" t="s">
        <v>517</v>
      </c>
      <c r="D27" s="5">
        <v>38608</v>
      </c>
      <c r="E27" s="5">
        <v>39743</v>
      </c>
      <c r="F27" s="6">
        <v>11</v>
      </c>
      <c r="G27" s="6" t="str">
        <f>IF(F27&gt;20,"保护期满","在维持")</f>
        <v>在维持</v>
      </c>
      <c r="H27" s="8" t="s">
        <v>14</v>
      </c>
    </row>
    <row r="28" spans="1:8" ht="14.25">
      <c r="A28" s="2" t="s">
        <v>23</v>
      </c>
      <c r="B28" s="3" t="s">
        <v>518</v>
      </c>
      <c r="C28" s="4" t="s">
        <v>519</v>
      </c>
      <c r="D28" s="5">
        <v>38608</v>
      </c>
      <c r="E28" s="5">
        <v>39813</v>
      </c>
      <c r="F28" s="6">
        <v>11</v>
      </c>
      <c r="G28" s="6" t="str">
        <f>IF(F28&gt;20,"保护期满","在维持")</f>
        <v>在维持</v>
      </c>
      <c r="H28" s="8" t="s">
        <v>14</v>
      </c>
    </row>
    <row r="29" spans="1:8" ht="14.25">
      <c r="A29" s="2" t="s">
        <v>23</v>
      </c>
      <c r="B29" s="3" t="s">
        <v>520</v>
      </c>
      <c r="C29" s="4" t="s">
        <v>521</v>
      </c>
      <c r="D29" s="5">
        <v>38639</v>
      </c>
      <c r="E29" s="5">
        <v>39813</v>
      </c>
      <c r="F29" s="6">
        <v>11</v>
      </c>
      <c r="G29" s="6" t="str">
        <f>IF(F29&gt;20,"保护期满","在维持")</f>
        <v>在维持</v>
      </c>
      <c r="H29" s="8" t="s">
        <v>14</v>
      </c>
    </row>
    <row r="30" spans="1:8" ht="14.25">
      <c r="A30" s="2" t="s">
        <v>23</v>
      </c>
      <c r="B30" s="3" t="s">
        <v>504</v>
      </c>
      <c r="C30" s="4" t="s">
        <v>505</v>
      </c>
      <c r="D30" s="5">
        <v>38155</v>
      </c>
      <c r="E30" s="5">
        <v>39358</v>
      </c>
      <c r="F30" s="6">
        <v>12</v>
      </c>
      <c r="G30" s="6" t="str">
        <f>IF(F30&gt;20,"保护期满","在维持")</f>
        <v>在维持</v>
      </c>
      <c r="H30" s="8" t="s">
        <v>14</v>
      </c>
    </row>
    <row r="31" spans="1:8" ht="14.25">
      <c r="A31" s="2" t="s">
        <v>23</v>
      </c>
      <c r="B31" s="3" t="s">
        <v>506</v>
      </c>
      <c r="C31" s="4" t="s">
        <v>507</v>
      </c>
      <c r="D31" s="5">
        <v>38260</v>
      </c>
      <c r="E31" s="5">
        <v>39596</v>
      </c>
      <c r="F31" s="6">
        <v>12</v>
      </c>
      <c r="G31" s="6" t="str">
        <f>IF(F31&gt;20,"保护期满","在维持")</f>
        <v>在维持</v>
      </c>
      <c r="H31" s="8" t="s">
        <v>14</v>
      </c>
    </row>
    <row r="32" spans="1:8" ht="14.25">
      <c r="A32" s="2" t="s">
        <v>23</v>
      </c>
      <c r="B32" s="3" t="s">
        <v>508</v>
      </c>
      <c r="C32" s="4" t="s">
        <v>509</v>
      </c>
      <c r="D32" s="5">
        <v>38336</v>
      </c>
      <c r="E32" s="5">
        <v>39652</v>
      </c>
      <c r="F32" s="6">
        <v>12</v>
      </c>
      <c r="G32" s="6" t="str">
        <f>IF(F32&gt;20,"保护期满","在维持")</f>
        <v>在维持</v>
      </c>
      <c r="H32" s="8" t="s">
        <v>14</v>
      </c>
    </row>
    <row r="33" spans="1:8" ht="14.25">
      <c r="A33" s="2" t="s">
        <v>23</v>
      </c>
      <c r="B33" s="3" t="s">
        <v>510</v>
      </c>
      <c r="C33" s="4" t="s">
        <v>511</v>
      </c>
      <c r="D33" s="5">
        <v>38128</v>
      </c>
      <c r="E33" s="5">
        <v>39988</v>
      </c>
      <c r="F33" s="6">
        <v>12</v>
      </c>
      <c r="G33" s="6" t="str">
        <f>IF(F33&gt;20,"保护期满","在维持")</f>
        <v>在维持</v>
      </c>
      <c r="H33" s="8" t="s">
        <v>14</v>
      </c>
    </row>
    <row r="34" spans="1:8" ht="14.25">
      <c r="A34" s="2" t="s">
        <v>23</v>
      </c>
      <c r="B34" s="3" t="s">
        <v>512</v>
      </c>
      <c r="C34" s="4" t="s">
        <v>513</v>
      </c>
      <c r="D34" s="5">
        <v>38128</v>
      </c>
      <c r="E34" s="5">
        <v>40030</v>
      </c>
      <c r="F34" s="6">
        <v>12</v>
      </c>
      <c r="G34" s="6" t="str">
        <f>IF(F34&gt;20,"保护期满","在维持")</f>
        <v>在维持</v>
      </c>
      <c r="H34" s="8" t="s">
        <v>14</v>
      </c>
    </row>
    <row r="35" spans="1:8" ht="14.25">
      <c r="A35" s="2" t="s">
        <v>23</v>
      </c>
      <c r="B35" s="3" t="s">
        <v>502</v>
      </c>
      <c r="C35" s="4" t="s">
        <v>503</v>
      </c>
      <c r="D35" s="5">
        <v>37596</v>
      </c>
      <c r="E35" s="5">
        <v>39421</v>
      </c>
      <c r="F35" s="6">
        <v>14</v>
      </c>
      <c r="G35" s="6" t="str">
        <f>IF(F35&gt;20,"保护期满","在维持")</f>
        <v>在维持</v>
      </c>
      <c r="H35" s="8" t="s">
        <v>14</v>
      </c>
    </row>
    <row r="36" spans="1:8" ht="14.25">
      <c r="A36" s="2" t="s">
        <v>23</v>
      </c>
      <c r="B36" s="3" t="s">
        <v>496</v>
      </c>
      <c r="C36" s="4" t="s">
        <v>497</v>
      </c>
      <c r="D36" s="5">
        <v>37078</v>
      </c>
      <c r="E36" s="5">
        <v>38294</v>
      </c>
      <c r="F36" s="6">
        <v>15</v>
      </c>
      <c r="G36" s="6" t="str">
        <f>IF(F36&gt;20,"保护期满","在维持")</f>
        <v>在维持</v>
      </c>
      <c r="H36" s="8" t="s">
        <v>14</v>
      </c>
    </row>
    <row r="37" spans="1:8" ht="14.25">
      <c r="A37" s="2" t="s">
        <v>23</v>
      </c>
      <c r="B37" s="3" t="s">
        <v>500</v>
      </c>
      <c r="C37" s="4" t="s">
        <v>501</v>
      </c>
      <c r="D37" s="5">
        <v>37046</v>
      </c>
      <c r="E37" s="5">
        <v>38266</v>
      </c>
      <c r="F37" s="6">
        <v>15</v>
      </c>
      <c r="G37" s="6" t="str">
        <f>IF(F37&gt;20,"保护期满","在维持")</f>
        <v>在维持</v>
      </c>
      <c r="H37" s="8" t="s">
        <v>14</v>
      </c>
    </row>
  </sheetData>
  <sheetProtection/>
  <conditionalFormatting sqref="A1:A37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F7" sqref="F7"/>
    </sheetView>
  </sheetViews>
  <sheetFormatPr defaultColWidth="9.00390625" defaultRowHeight="14.25"/>
  <cols>
    <col min="2" max="2" width="43.375" style="0" customWidth="1"/>
    <col min="3" max="3" width="12.00390625" style="0" customWidth="1"/>
    <col min="4" max="5" width="10.1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6" t="s">
        <v>23</v>
      </c>
      <c r="B2" s="8" t="s">
        <v>564</v>
      </c>
      <c r="C2" s="9" t="s">
        <v>565</v>
      </c>
      <c r="D2" s="10">
        <v>40401</v>
      </c>
      <c r="E2" s="11">
        <v>41304</v>
      </c>
      <c r="F2" s="6">
        <v>6</v>
      </c>
      <c r="G2" s="6" t="str">
        <f>IF(F2&gt;20,"保护期满","在维持")</f>
        <v>在维持</v>
      </c>
      <c r="H2" s="8" t="s">
        <v>14</v>
      </c>
    </row>
    <row r="3" spans="1:8" ht="14.25">
      <c r="A3" s="35" t="s">
        <v>23</v>
      </c>
      <c r="B3" s="8" t="s">
        <v>566</v>
      </c>
      <c r="C3" s="29" t="s">
        <v>567</v>
      </c>
      <c r="D3" s="10">
        <v>41269</v>
      </c>
      <c r="E3" s="11">
        <v>41958</v>
      </c>
      <c r="F3" s="6">
        <v>4</v>
      </c>
      <c r="G3" s="6" t="str">
        <f>IF(F3&gt;20,"保护期满","在维持")</f>
        <v>在维持</v>
      </c>
      <c r="H3" s="8" t="s">
        <v>14</v>
      </c>
    </row>
  </sheetData>
  <sheetProtection/>
  <conditionalFormatting sqref="A1:A3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12" sqref="C12"/>
    </sheetView>
  </sheetViews>
  <sheetFormatPr defaultColWidth="9.00390625" defaultRowHeight="14.25"/>
  <cols>
    <col min="2" max="2" width="43.125" style="0" customWidth="1"/>
    <col min="3" max="3" width="22.75390625" style="0" customWidth="1"/>
    <col min="4" max="5" width="9.75390625" style="0" customWidth="1"/>
  </cols>
  <sheetData>
    <row r="1" spans="1:8" ht="14.25">
      <c r="A1" s="21" t="s">
        <v>1</v>
      </c>
      <c r="B1" s="22" t="s">
        <v>2</v>
      </c>
      <c r="C1" s="23" t="s">
        <v>4</v>
      </c>
      <c r="D1" s="24" t="s">
        <v>5</v>
      </c>
      <c r="E1" s="25" t="s">
        <v>6</v>
      </c>
      <c r="F1" s="26" t="s">
        <v>7</v>
      </c>
      <c r="G1" s="33" t="s">
        <v>8</v>
      </c>
      <c r="H1" s="22" t="s">
        <v>9</v>
      </c>
    </row>
    <row r="2" spans="1:8" ht="14.25">
      <c r="A2" s="35" t="s">
        <v>11</v>
      </c>
      <c r="B2" s="8" t="s">
        <v>572</v>
      </c>
      <c r="C2" s="9" t="s">
        <v>573</v>
      </c>
      <c r="D2" s="10">
        <v>40926</v>
      </c>
      <c r="E2" s="11">
        <v>41185</v>
      </c>
      <c r="F2" s="6">
        <v>4</v>
      </c>
      <c r="G2" s="6" t="str">
        <f>IF(F2&gt;10,"保护期满","在维持")</f>
        <v>在维持</v>
      </c>
      <c r="H2" s="8" t="s">
        <v>14</v>
      </c>
    </row>
    <row r="3" spans="1:8" ht="14.25">
      <c r="A3" s="35" t="s">
        <v>23</v>
      </c>
      <c r="B3" s="8" t="s">
        <v>568</v>
      </c>
      <c r="C3" s="9" t="s">
        <v>569</v>
      </c>
      <c r="D3" s="10">
        <v>40640</v>
      </c>
      <c r="E3" s="11">
        <v>41570</v>
      </c>
      <c r="F3" s="6">
        <v>5</v>
      </c>
      <c r="G3" s="6" t="str">
        <f>IF(F3&gt;20,"保护期满","在维持")</f>
        <v>在维持</v>
      </c>
      <c r="H3" s="8" t="s">
        <v>14</v>
      </c>
    </row>
    <row r="4" spans="1:8" ht="14.25">
      <c r="A4" s="35" t="s">
        <v>23</v>
      </c>
      <c r="B4" s="8" t="s">
        <v>570</v>
      </c>
      <c r="C4" s="9" t="s">
        <v>571</v>
      </c>
      <c r="D4" s="10">
        <v>40471</v>
      </c>
      <c r="E4" s="11">
        <v>41500</v>
      </c>
      <c r="F4" s="6">
        <v>6</v>
      </c>
      <c r="G4" s="6" t="str">
        <f>IF(F4&gt;20,"保护期满","在维持")</f>
        <v>在维持</v>
      </c>
      <c r="H4" s="8" t="s">
        <v>14</v>
      </c>
    </row>
    <row r="5" spans="1:8" ht="14.25">
      <c r="A5" s="35" t="s">
        <v>11</v>
      </c>
      <c r="B5" s="8" t="s">
        <v>574</v>
      </c>
      <c r="C5" s="9" t="s">
        <v>575</v>
      </c>
      <c r="D5" s="10">
        <v>40471</v>
      </c>
      <c r="E5" s="11">
        <v>40674</v>
      </c>
      <c r="F5" s="6">
        <v>6</v>
      </c>
      <c r="G5" s="6" t="str">
        <f>IF(F5&gt;10,"保护期满","在维持")</f>
        <v>在维持</v>
      </c>
      <c r="H5" s="8" t="s">
        <v>14</v>
      </c>
    </row>
  </sheetData>
  <sheetProtection/>
  <conditionalFormatting sqref="A1:A5">
    <cfRule type="cellIs" priority="1" dxfId="0" operator="equal" stopIfTrue="1">
      <formula>"发明"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wangpei</dc:creator>
  <cp:keywords/>
  <dc:description/>
  <cp:lastModifiedBy>nq</cp:lastModifiedBy>
  <cp:lastPrinted>2015-04-14T06:49:51Z</cp:lastPrinted>
  <dcterms:created xsi:type="dcterms:W3CDTF">2008-01-28T03:58:56Z</dcterms:created>
  <dcterms:modified xsi:type="dcterms:W3CDTF">2015-06-10T08:22:30Z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